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-105" yWindow="-105" windowWidth="23250" windowHeight="12570" firstSheet="1" activeTab="2"/>
  </bookViews>
  <sheets>
    <sheet name="Справочники" sheetId="2" state="hidden" r:id="rId1"/>
    <sheet name="Структура продукта" sheetId="3" r:id="rId2"/>
    <sheet name="Операции" sheetId="4" r:id="rId3"/>
    <sheet name="Последовательность" sheetId="5" r:id="rId4"/>
    <sheet name="РЦ" sheetId="6" r:id="rId5"/>
    <sheet name="Процессы" sheetId="7" r:id="rId6"/>
    <sheet name="НУ для алгоритма расстановки" sheetId="8" r:id="rId7"/>
    <sheet name="Список работ по производства" sheetId="9" r:id="rId8"/>
  </sheets>
  <definedNames>
    <definedName name="_xlnm._FilterDatabase" localSheetId="2" hidden="1">Операции!$A$3:$H$99</definedName>
    <definedName name="_xlnm._FilterDatabase" localSheetId="1" hidden="1">'Структура продукта'!$A$4:$D$123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" i="4"/>
  <c r="H73"/>
  <c r="H60" l="1"/>
  <c r="H42" l="1"/>
  <c r="H45"/>
  <c r="H48"/>
  <c r="H51"/>
  <c r="H54"/>
  <c r="H57"/>
  <c r="H82"/>
  <c r="H86"/>
  <c r="H89"/>
  <c r="H92"/>
  <c r="H37"/>
  <c r="H35"/>
  <c r="H31"/>
  <c r="H27"/>
  <c r="H22"/>
  <c r="H19"/>
  <c r="H16"/>
  <c r="H13"/>
  <c r="H4"/>
</calcChain>
</file>

<file path=xl/sharedStrings.xml><?xml version="1.0" encoding="utf-8"?>
<sst xmlns="http://schemas.openxmlformats.org/spreadsheetml/2006/main" count="818" uniqueCount="336">
  <si>
    <t>Продукт:</t>
  </si>
  <si>
    <t>Магна Ins 32-L-3(1)-N</t>
  </si>
  <si>
    <t>Наименование</t>
  </si>
  <si>
    <t>Тип</t>
  </si>
  <si>
    <t>Изделие</t>
  </si>
  <si>
    <t>Тип единицы</t>
  </si>
  <si>
    <t>Агрегат</t>
  </si>
  <si>
    <t>№</t>
  </si>
  <si>
    <t>Материал</t>
  </si>
  <si>
    <t>Стержень стеклопластиковый д.46</t>
  </si>
  <si>
    <t>Вариант комплектации 2</t>
  </si>
  <si>
    <t>Шифр</t>
  </si>
  <si>
    <t>Комплектующая</t>
  </si>
  <si>
    <t>Вариант комплектации №1</t>
  </si>
  <si>
    <t>Стандартная комплектация 32</t>
  </si>
  <si>
    <t>Модифицированная комплектация 32х1</t>
  </si>
  <si>
    <t>М32-00.10.001-425 Вал</t>
  </si>
  <si>
    <t>М32-00.10.002 Фиксатор</t>
  </si>
  <si>
    <t>М32-00.10.003 Отбойник</t>
  </si>
  <si>
    <t>Винт М8х20 установочный с коническим концом DIN 914 ГОСТ 8878-93 нерж</t>
  </si>
  <si>
    <t>Винт М10х30 установочный с плоским концом DIN 913 ГОСТ 11074-93 нерж</t>
  </si>
  <si>
    <t>М32-00.21.001 Кольцо</t>
  </si>
  <si>
    <t>Труба полипропиленовая PN-10 63х5,8 мм серая</t>
  </si>
  <si>
    <t>М32-00.20.002 Корпус</t>
  </si>
  <si>
    <t>М32-00.22.001-425 Колонна</t>
  </si>
  <si>
    <t>М32-00.22.002 Отбойник</t>
  </si>
  <si>
    <t>М32-00.15.001 Фланец</t>
  </si>
  <si>
    <t>М32-00.15.002 Основание</t>
  </si>
  <si>
    <t>Уголок 45° Ø 63 PPR серый</t>
  </si>
  <si>
    <t>Муфта разъемная 63 mm PN 10</t>
  </si>
  <si>
    <t>М32-00.00.001 Защитная втулка</t>
  </si>
  <si>
    <t>М32-00.00.002 Втулка</t>
  </si>
  <si>
    <t>М32-00.00.003 Рабочее колесо М32</t>
  </si>
  <si>
    <t>М40-00.00.009 Колпачок М10</t>
  </si>
  <si>
    <t>М32-00.00.007 Заглушка</t>
  </si>
  <si>
    <t>Гайка М14 DIN 934 ГОСТ 5915-70 нерж</t>
  </si>
  <si>
    <t>Шайба гровер М14 DIN 127 ГОСТ 6402-70 нерж</t>
  </si>
  <si>
    <t>Шайба М14 DIN 125 ГОСТ 11371-78 нерж</t>
  </si>
  <si>
    <t>Заглушка Ø 32 полипропилен</t>
  </si>
  <si>
    <t>Кольцо уплотнительное плоское EPDM 10-18-25</t>
  </si>
  <si>
    <t>Труба нерж. 48х4 мм</t>
  </si>
  <si>
    <t>Труба нерж. 45х5 мм</t>
  </si>
  <si>
    <t>Труба полипропиленовая РN-20 63х10,5 мм серая</t>
  </si>
  <si>
    <t>Стержень полипропиленовый серый d = 250</t>
  </si>
  <si>
    <t>Стержень полипропиленовый серый d = 225</t>
  </si>
  <si>
    <t>Труба полипропиленовая PN-20 110x18,3 мм серая</t>
  </si>
  <si>
    <t>Труба полипропиленовая PN-10 110х10 мм серая</t>
  </si>
  <si>
    <t>Труба полипропиленовая РN-20 90х15 мм серая</t>
  </si>
  <si>
    <t>Лист полипропиленовый серый 20 мм</t>
  </si>
  <si>
    <t>Стержень фторопластовый Ф4К20 черный д.55 мм</t>
  </si>
  <si>
    <t>Стержень фторопластовый Ф4К20 черный д.65 мм</t>
  </si>
  <si>
    <t>Стержень фторопластовый Ф4К20 черный д.60 мм</t>
  </si>
  <si>
    <t>М32-00.10.000-425 Вал</t>
  </si>
  <si>
    <t>Стержень полипропиленовый серый d = 230</t>
  </si>
  <si>
    <t>Стержень полипропиленовый серый d = 250-255</t>
  </si>
  <si>
    <t>М32-00.20.000 Корпус</t>
  </si>
  <si>
    <t>М32-00.21.000 Кольцо</t>
  </si>
  <si>
    <t>М32-00.22.000-425 Колонна</t>
  </si>
  <si>
    <t>М32-00.15.000 Корпус М32</t>
  </si>
  <si>
    <t>2.1.2.1</t>
  </si>
  <si>
    <t>2.1.2.2</t>
  </si>
  <si>
    <t>2.2.1</t>
  </si>
  <si>
    <t>2.2.2</t>
  </si>
  <si>
    <t>Эл. двигатель 5АИ 90 L2 3/3000 IM 3081</t>
  </si>
  <si>
    <t>М11-00.00.002 Втулка скольжения</t>
  </si>
  <si>
    <t>М11-00.00.003 Защитная втулка</t>
  </si>
  <si>
    <t>1.</t>
  </si>
  <si>
    <t>2.</t>
  </si>
  <si>
    <t>2.1.</t>
  </si>
  <si>
    <t>2.1.1.</t>
  </si>
  <si>
    <t>1.1</t>
  </si>
  <si>
    <t>1.2</t>
  </si>
  <si>
    <t>1.3</t>
  </si>
  <si>
    <t>2.1.2.</t>
  </si>
  <si>
    <t>2.2.</t>
  </si>
  <si>
    <t>Стекловуаль М524-С64</t>
  </si>
  <si>
    <t>Девинил 910</t>
  </si>
  <si>
    <t>Акселератор НЛ-51П</t>
  </si>
  <si>
    <t>Пероксид NORPOL №24</t>
  </si>
  <si>
    <t>Стеклорогожа EWR 300 125</t>
  </si>
  <si>
    <t>Стекломат порошковый 450 г/м2 напр.0</t>
  </si>
  <si>
    <t>Отвердитель Бутанокс ЛПТ</t>
  </si>
  <si>
    <t>Шайба М8 DIN 125 ГОСТ 11371-78 нерж</t>
  </si>
  <si>
    <t>Гайка М10 колпачковая DIN 1587 ГОСТ 11860-85 нерж</t>
  </si>
  <si>
    <t>Аэросил-300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</si>
  <si>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</si>
  <si>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</si>
  <si>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</si>
  <si>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</si>
  <si>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</si>
  <si>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</si>
  <si>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</si>
  <si>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</si>
  <si>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</si>
  <si>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</si>
  <si>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</si>
  <si>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</si>
  <si>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</si>
  <si>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</si>
  <si>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</si>
  <si>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</si>
  <si>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</si>
  <si>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</si>
  <si>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</si>
  <si>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</si>
  <si>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2.2.1.</t>
  </si>
  <si>
    <r>
      <t xml:space="preserve">Болт М14х80 DIN 933 ГОСТ </t>
    </r>
    <r>
      <rPr>
        <sz val="11"/>
        <rFont val="Times New Roman"/>
        <family val="1"/>
        <charset val="204"/>
      </rPr>
      <t>7798</t>
    </r>
    <r>
      <rPr>
        <sz val="11"/>
        <color theme="1"/>
        <rFont val="Times New Roman"/>
        <family val="1"/>
        <charset val="204"/>
      </rPr>
      <t>-70 нерж</t>
    </r>
  </si>
  <si>
    <t>2.2.2.</t>
  </si>
  <si>
    <t>2.1.2.1.</t>
  </si>
  <si>
    <t>2.1.2.2.</t>
  </si>
  <si>
    <t>Операция</t>
  </si>
  <si>
    <t>Технологическая длительность, ч</t>
  </si>
  <si>
    <t>Участок</t>
  </si>
  <si>
    <t>Исполнитель</t>
  </si>
  <si>
    <t>Токарная обработка</t>
  </si>
  <si>
    <t>Токарно-фрезерный</t>
  </si>
  <si>
    <t>Токарь</t>
  </si>
  <si>
    <t>Фрезерная обработка</t>
  </si>
  <si>
    <t>Фрезеровщик</t>
  </si>
  <si>
    <t>Сборочный</t>
  </si>
  <si>
    <t>Слесарь</t>
  </si>
  <si>
    <t>заготовительная</t>
  </si>
  <si>
    <t>слесарный</t>
  </si>
  <si>
    <t>Подготовительная</t>
  </si>
  <si>
    <t>Сверловка</t>
  </si>
  <si>
    <t>Слесарный</t>
  </si>
  <si>
    <t>Разметка</t>
  </si>
  <si>
    <t>Нарезка резьбы</t>
  </si>
  <si>
    <t>Сборка на двигатель</t>
  </si>
  <si>
    <t>Установка винта на смолу, покраска смолой</t>
  </si>
  <si>
    <t>Установка отбойника</t>
  </si>
  <si>
    <t>сборочная. Запрессовка корпуса М32 - 00.20.002 в кольцо</t>
  </si>
  <si>
    <t>Токарная обработка. Нарезка резьбы</t>
  </si>
  <si>
    <t>пайка с корпусом и основанием</t>
  </si>
  <si>
    <t>пайка напорного патрубка</t>
  </si>
  <si>
    <t>пайка с фланцем</t>
  </si>
  <si>
    <t>2.3.</t>
  </si>
  <si>
    <t>2.4.</t>
  </si>
  <si>
    <t>Фрезерная обработка. Улитка</t>
  </si>
  <si>
    <t>Токарная обработка. Проточка в размер, проточка овальности</t>
  </si>
  <si>
    <t>слесарная пайка штуцера</t>
  </si>
  <si>
    <t>Токарная обработка. Проточка под размер запрессовки корпуса М32 - 00.20.002</t>
  </si>
  <si>
    <t>слесарная разметка, сверловка</t>
  </si>
  <si>
    <t>слесарная: разметка, сверловка</t>
  </si>
  <si>
    <t>слесарная: пайка отбойников</t>
  </si>
  <si>
    <t>Фрезерная обработка. Посадка на вал</t>
  </si>
  <si>
    <t xml:space="preserve">Фрезерная обработка. </t>
  </si>
  <si>
    <t xml:space="preserve">Фрезерная подготовительная. </t>
  </si>
  <si>
    <t>участок пайки</t>
  </si>
  <si>
    <t>Токарная обработка фланца</t>
  </si>
  <si>
    <t>Итого:</t>
  </si>
  <si>
    <t>М32-00.00.000 СБ - Магна Ins 32-L-3(1)-N</t>
  </si>
  <si>
    <t>установка корпуса М32-00.15.000 Корпус М32 на вал М32-00.10.000-425 с эл.двигателем</t>
  </si>
  <si>
    <t>установка защитного колпачка</t>
  </si>
  <si>
    <t>установка раб колеса с подгонкой и проверкой зазоров</t>
  </si>
  <si>
    <t>установка заглушки с проверкой зазоров</t>
  </si>
  <si>
    <t>установка насоса на испытательный стенд</t>
  </si>
  <si>
    <t>установка втулок пары скольжения, с проверкой зазоров</t>
  </si>
  <si>
    <t>сверловка</t>
  </si>
  <si>
    <t>слесарь</t>
  </si>
  <si>
    <t>сверление и штифтовка улитки 4 шт</t>
  </si>
  <si>
    <t>Изготовление М32-00.10.001-425 Вал</t>
  </si>
  <si>
    <t>Изготовление М32-00.10.003 Отбойник</t>
  </si>
  <si>
    <t>Изготовление М32-00.15.000 Корпус М32</t>
  </si>
  <si>
    <t>Изготовление М32-00.20.000 Корпус</t>
  </si>
  <si>
    <t>Изготовление М32-00.20.002 Корпус</t>
  </si>
  <si>
    <t>Изготовление М32-00.10.000-425 Вал</t>
  </si>
  <si>
    <t>Изготовление М32-00.10.002 Фиксатор</t>
  </si>
  <si>
    <t>Изготовление М32-00.21.000 Кольцо</t>
  </si>
  <si>
    <t>Изготовление М32-00.21.001 Кольцо</t>
  </si>
  <si>
    <t>Изготовление М32-00.22.000-425 Колонна</t>
  </si>
  <si>
    <t>Изготовление М32-00.22.001-425 Колонна</t>
  </si>
  <si>
    <t>Изготовление М32-00.22.002 Отбойник</t>
  </si>
  <si>
    <t>Изготовление М32-00.15.001 Фланец</t>
  </si>
  <si>
    <t>Изготовление М32-00.15.002 Основание</t>
  </si>
  <si>
    <t>Изготовление М32-00.00.003 Рабочее колесо М32</t>
  </si>
  <si>
    <t>Изготовление М40-00.00.009 Колпачок М10</t>
  </si>
  <si>
    <t>Изготовление М32-00.00.007 Заглушка</t>
  </si>
  <si>
    <t>Изготовление М11-00.00.002 Втулка скольжения</t>
  </si>
  <si>
    <t>Изготовление М11-00.00.003 Защитная втулка</t>
  </si>
  <si>
    <t>Сборка М32-00.00.000 СБ - Магна Ins 32-L-3(1)-N</t>
  </si>
  <si>
    <t>0.</t>
  </si>
  <si>
    <t>11.1.</t>
  </si>
  <si>
    <t>FG М32-00.00.003 Рабочее колесо М32</t>
  </si>
  <si>
    <t>Изготовление FG М32-00.00.003 Рабочее колесо М32</t>
  </si>
  <si>
    <t>Подготовка оснастки и нанесение разделителя</t>
  </si>
  <si>
    <t>композитный участок</t>
  </si>
  <si>
    <t>Нарезка материала</t>
  </si>
  <si>
    <t>Укладка материала в оснастку</t>
  </si>
  <si>
    <t>Приготовление связующего</t>
  </si>
  <si>
    <t>Сборка оснастки и подключение вакуумной трубки и емкости подачи связующего</t>
  </si>
  <si>
    <t xml:space="preserve">Проведение процесса RTM </t>
  </si>
  <si>
    <t>Полимеризация и оснывание связующего</t>
  </si>
  <si>
    <t>Разборка оснастки и снятие изделия</t>
  </si>
  <si>
    <t>Обрезка облоя</t>
  </si>
  <si>
    <t>композитный участок мех обработки</t>
  </si>
  <si>
    <t>Термообработка</t>
  </si>
  <si>
    <t>БМС участок</t>
  </si>
  <si>
    <t>Механическая обработка и покраска торцов</t>
  </si>
  <si>
    <t>Сушка</t>
  </si>
  <si>
    <t>Подготовка матрицы, нанесение разделителя</t>
  </si>
  <si>
    <t>Подготовка связующего, нарезка армирования</t>
  </si>
  <si>
    <t>Установка закладной, нанесение смеси в оснастку</t>
  </si>
  <si>
    <t>Обжатие оснастки</t>
  </si>
  <si>
    <t>Полимеризация</t>
  </si>
  <si>
    <t>Съем изделий, очистка оснастки</t>
  </si>
  <si>
    <t>Обрезка облоя, покраска смолой</t>
  </si>
  <si>
    <t>№ п/п</t>
  </si>
  <si>
    <t>Код</t>
  </si>
  <si>
    <t xml:space="preserve">   Изготовление М32-00.10.000-425 Вал</t>
  </si>
  <si>
    <t xml:space="preserve">      Изготовление М32-00.10.001-425 Вал</t>
  </si>
  <si>
    <t xml:space="preserve">         заготовительная</t>
  </si>
  <si>
    <t xml:space="preserve">         Токарная обработка</t>
  </si>
  <si>
    <t xml:space="preserve">      Изготовление М32-00.10.002 Фиксатор</t>
  </si>
  <si>
    <t xml:space="preserve">      Подготовительная</t>
  </si>
  <si>
    <t xml:space="preserve">      Фрезерная обработка</t>
  </si>
  <si>
    <t xml:space="preserve">      Разметка</t>
  </si>
  <si>
    <t xml:space="preserve">      Сверловка</t>
  </si>
  <si>
    <t xml:space="preserve">      Нарезка резьбы</t>
  </si>
  <si>
    <t xml:space="preserve">      Сборка на двигатель</t>
  </si>
  <si>
    <t xml:space="preserve">      Установка винта на смолу, покраска смолой</t>
  </si>
  <si>
    <t xml:space="preserve">      Изготовление М32-00.10.003 Отбойник</t>
  </si>
  <si>
    <t xml:space="preserve">      Установка отбойника</t>
  </si>
  <si>
    <t>15;16</t>
  </si>
  <si>
    <t xml:space="preserve">   Изготовление М32-00.15.000 Корпус М32</t>
  </si>
  <si>
    <t xml:space="preserve">      Изготовление М32-00.22.000-425 Колонна</t>
  </si>
  <si>
    <t xml:space="preserve">         Изготовление М32-00.22.001-425 Колонна</t>
  </si>
  <si>
    <t xml:space="preserve">            заготовительная</t>
  </si>
  <si>
    <t xml:space="preserve">            Токарная обработка</t>
  </si>
  <si>
    <t xml:space="preserve">         Изготовление М32-00.22.002 Отбойник</t>
  </si>
  <si>
    <t xml:space="preserve">         слесарная: разметка, сверловка</t>
  </si>
  <si>
    <t>25;22</t>
  </si>
  <si>
    <t xml:space="preserve">         слесарная: пайка отбойников</t>
  </si>
  <si>
    <t xml:space="preserve">      Изготовление М32-00.15.001 Фланец</t>
  </si>
  <si>
    <t xml:space="preserve">      пайка с фланцем</t>
  </si>
  <si>
    <t>30;21</t>
  </si>
  <si>
    <t xml:space="preserve">      Токарная обработка фланца</t>
  </si>
  <si>
    <t xml:space="preserve">      Изготовление М32-00.20.000 Корпус</t>
  </si>
  <si>
    <t xml:space="preserve">         Изготовление М32-00.20.002 Корпус</t>
  </si>
  <si>
    <t xml:space="preserve">            Фрезерная обработка. Улитка</t>
  </si>
  <si>
    <t xml:space="preserve">         Изготовление М32-00.21.000 Кольцо</t>
  </si>
  <si>
    <t xml:space="preserve">            Изготовление М32-00.21.001 Кольцо</t>
  </si>
  <si>
    <t xml:space="preserve">               заготовительная</t>
  </si>
  <si>
    <t xml:space="preserve">               Токарная обработка. Проточка в размер, проточка овальности</t>
  </si>
  <si>
    <t xml:space="preserve">               слесарная разметка, сверловка</t>
  </si>
  <si>
    <t xml:space="preserve">               слесарная пайка штуцера</t>
  </si>
  <si>
    <t xml:space="preserve">            Токарная обработка. Проточка под размер запрессовки корпуса М32 - 00.20.002</t>
  </si>
  <si>
    <t>45;36;41</t>
  </si>
  <si>
    <t xml:space="preserve">         сборочная. Запрессовка корпуса М32 - 00.20.002 в кольцо</t>
  </si>
  <si>
    <t>40;36</t>
  </si>
  <si>
    <t xml:space="preserve">         сверление и штифтовка улитки 4 шт</t>
  </si>
  <si>
    <t xml:space="preserve">         Токарная обработка. Нарезка резьбы</t>
  </si>
  <si>
    <t xml:space="preserve">      Изготовление М32-00.15.002 Основание</t>
  </si>
  <si>
    <t xml:space="preserve">         Фрезерная подготовительная.</t>
  </si>
  <si>
    <t xml:space="preserve">         Фрезерная обработка.</t>
  </si>
  <si>
    <t xml:space="preserve">      пайка с корпусом и основанием</t>
  </si>
  <si>
    <t>34;35;50</t>
  </si>
  <si>
    <t xml:space="preserve">      пайка напорного патрубка</t>
  </si>
  <si>
    <t xml:space="preserve">   установка корпуса М32-00.15.000 Корпус М32 на вал М32-00.10.000-425 с эл.двигателем</t>
  </si>
  <si>
    <t>20;2</t>
  </si>
  <si>
    <t xml:space="preserve">   Изготовление М11-00.00.002 Втулка скольжения</t>
  </si>
  <si>
    <t xml:space="preserve">      заготовительная</t>
  </si>
  <si>
    <t xml:space="preserve">      Токарная обработка</t>
  </si>
  <si>
    <t xml:space="preserve">   Изготовление М11-00.00.003 Защитная втулка</t>
  </si>
  <si>
    <t xml:space="preserve">   установка втулок пары скольжения, с проверкой зазоров</t>
  </si>
  <si>
    <t>55;56;59</t>
  </si>
  <si>
    <t xml:space="preserve">   Изготовление М32-00.00.003 Рабочее колесо М32</t>
  </si>
  <si>
    <t xml:space="preserve">      Изготовление FG М32-00.00.003 Рабочее колесо М32</t>
  </si>
  <si>
    <t xml:space="preserve">         Подготовка оснастки и нанесение разделителя</t>
  </si>
  <si>
    <t xml:space="preserve">         Нарезка материала</t>
  </si>
  <si>
    <t xml:space="preserve">         Укладка материала в оснастку</t>
  </si>
  <si>
    <t xml:space="preserve">         Приготовление связующего</t>
  </si>
  <si>
    <t xml:space="preserve">         Сборка оснастки и подключение вакуумной трубки и емкости подачи связующего</t>
  </si>
  <si>
    <t xml:space="preserve">         Проведение процесса RTM</t>
  </si>
  <si>
    <t xml:space="preserve">         Полимеризация и оснывание связующего</t>
  </si>
  <si>
    <t xml:space="preserve">         Разборка оснастки и снятие изделия</t>
  </si>
  <si>
    <t xml:space="preserve">         Обрезка облоя</t>
  </si>
  <si>
    <t xml:space="preserve">         Термообработка</t>
  </si>
  <si>
    <t xml:space="preserve">         Механическая обработка и покраска торцов</t>
  </si>
  <si>
    <t xml:space="preserve">         Сушка</t>
  </si>
  <si>
    <t xml:space="preserve">      Фрезерная подготовительная.</t>
  </si>
  <si>
    <t xml:space="preserve">      Фрезерная обработка. Посадка на вал</t>
  </si>
  <si>
    <t xml:space="preserve">   установка раб колеса с подгонкой и проверкой зазоров</t>
  </si>
  <si>
    <t>62;63</t>
  </si>
  <si>
    <t xml:space="preserve">   Изготовление М40-00.00.009 Колпачок М10</t>
  </si>
  <si>
    <t xml:space="preserve">      Подготовка матрицы, нанесение разделителя</t>
  </si>
  <si>
    <t xml:space="preserve">      Подготовка связующего, нарезка армирования</t>
  </si>
  <si>
    <t xml:space="preserve">      Установка закладной, нанесение смеси в оснастку</t>
  </si>
  <si>
    <t xml:space="preserve">      Обжатие оснастки</t>
  </si>
  <si>
    <t xml:space="preserve">      Полимеризация</t>
  </si>
  <si>
    <t xml:space="preserve">      Съем изделий, очистка оснастки</t>
  </si>
  <si>
    <t xml:space="preserve">      Обрезка облоя, покраска смолой</t>
  </si>
  <si>
    <t xml:space="preserve">      Термообработка</t>
  </si>
  <si>
    <t xml:space="preserve">   установка защитного колпачка</t>
  </si>
  <si>
    <t>79;80</t>
  </si>
  <si>
    <t xml:space="preserve">   Изготовление М32-00.00.007 Заглушка</t>
  </si>
  <si>
    <t xml:space="preserve">      сверловка</t>
  </si>
  <si>
    <t xml:space="preserve">   установка заглушки с проверкой зазоров</t>
  </si>
  <si>
    <t>89;90</t>
  </si>
  <si>
    <t xml:space="preserve">   установка насоса на испытательный стенд</t>
  </si>
  <si>
    <t>Предшественники (№п/п)</t>
  </si>
  <si>
    <t>Лист измений</t>
  </si>
  <si>
    <t>Иванов</t>
  </si>
  <si>
    <t>4 дней</t>
  </si>
  <si>
    <t>сверление и штифтовка улитки</t>
  </si>
  <si>
    <t>сборочная. Запрессовка корпуса в кольцо</t>
  </si>
  <si>
    <t>Токарная обработка. Проточка под размер запрессовки корпуса</t>
  </si>
  <si>
    <t>установка корпуса на вал с эл.двигателем</t>
  </si>
  <si>
    <t>Фрезерная подготовительная</t>
  </si>
  <si>
    <t>Процесс</t>
  </si>
  <si>
    <t xml:space="preserve">Ед. изм. </t>
  </si>
  <si>
    <t>Норма времени на 1 ед изм.</t>
  </si>
  <si>
    <t>Вспомогательное время на подготовку</t>
  </si>
  <si>
    <t>Группа процессов</t>
  </si>
  <si>
    <t>? Возможно совмещения подготовки</t>
  </si>
  <si>
    <t>Возможно совмещения работы</t>
  </si>
  <si>
    <t>РЦ</t>
  </si>
  <si>
    <t>Группа процесов</t>
  </si>
  <si>
    <t>Тип РЦ</t>
  </si>
  <si>
    <t>Тех Процесс</t>
  </si>
  <si>
    <t>Производственная площадка</t>
  </si>
  <si>
    <t>Цех</t>
  </si>
  <si>
    <t>1. Граф технологических операций</t>
  </si>
  <si>
    <t>Вход</t>
  </si>
  <si>
    <t>2. Список РЦ</t>
  </si>
  <si>
    <t>Ограничение объема для объединения</t>
  </si>
  <si>
    <t>Выход</t>
  </si>
  <si>
    <t>1. Наряд на РЦ</t>
  </si>
  <si>
    <t>Номер</t>
  </si>
  <si>
    <t>Анг. Наименование</t>
  </si>
  <si>
    <t>Сокр. Наименование</t>
  </si>
  <si>
    <t>W10-D10-1-MAX(D07,D08,D09)</t>
  </si>
  <si>
    <t>Продолжит</t>
  </si>
  <si>
    <t>Формула расчета плановой готовности</t>
  </si>
  <si>
    <t>Ответственный</t>
  </si>
  <si>
    <t>Исполнители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</si>
</sst>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49" fontId="4" fillId="4" borderId="1" xfId="0" applyNumberFormat="1" applyFont="1" applyFill="1" applyBorder="1" applyAlignment="1">
      <alignment horizontal="center"/>
    </xf>
    <xf numFmtId="49" fontId="3" fillId="0" borderId="1" xfId="0" applyNumberFormat="1" applyFont="1" applyBorder="1"/>
    <xf numFmtId="49" fontId="3" fillId="0" borderId="0" xfId="0" applyNumberFormat="1" applyFont="1"/>
    <xf numFmtId="0" fontId="6" fillId="5" borderId="0" xfId="0" applyFont="1" applyFill="1"/>
    <xf numFmtId="0" fontId="3" fillId="0" borderId="0" xfId="0" applyFont="1" applyFill="1"/>
    <xf numFmtId="49" fontId="0" fillId="0" borderId="0" xfId="0" applyNumberFormat="1"/>
    <xf numFmtId="2" fontId="0" fillId="0" borderId="0" xfId="0" applyNumberFormat="1"/>
    <xf numFmtId="49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 wrapText="1"/>
    </xf>
    <xf numFmtId="49" fontId="3" fillId="0" borderId="4" xfId="0" applyNumberFormat="1" applyFont="1" applyBorder="1"/>
    <xf numFmtId="0" fontId="3" fillId="0" borderId="4" xfId="0" applyFont="1" applyBorder="1"/>
    <xf numFmtId="49" fontId="0" fillId="0" borderId="4" xfId="0" applyNumberFormat="1" applyBorder="1"/>
    <xf numFmtId="0" fontId="0" fillId="0" borderId="4" xfId="0" applyBorder="1"/>
    <xf numFmtId="2" fontId="0" fillId="0" borderId="4" xfId="0" applyNumberFormat="1" applyBorder="1"/>
    <xf numFmtId="49" fontId="3" fillId="6" borderId="4" xfId="0" applyNumberFormat="1" applyFont="1" applyFill="1" applyBorder="1"/>
    <xf numFmtId="0" fontId="3" fillId="6" borderId="4" xfId="0" applyFont="1" applyFill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distributed"/>
    </xf>
    <xf numFmtId="2" fontId="3" fillId="0" borderId="4" xfId="0" applyNumberFormat="1" applyFont="1" applyBorder="1"/>
    <xf numFmtId="0" fontId="0" fillId="0" borderId="4" xfId="0" applyBorder="1" applyAlignment="1">
      <alignment vertical="distributed"/>
    </xf>
    <xf numFmtId="2" fontId="7" fillId="0" borderId="4" xfId="0" applyNumberFormat="1" applyFont="1" applyBorder="1"/>
    <xf numFmtId="0" fontId="3" fillId="7" borderId="4" xfId="0" applyFont="1" applyFill="1" applyBorder="1"/>
    <xf numFmtId="49" fontId="3" fillId="7" borderId="4" xfId="0" applyNumberFormat="1" applyFont="1" applyFill="1" applyBorder="1"/>
    <xf numFmtId="2" fontId="0" fillId="7" borderId="4" xfId="0" applyNumberFormat="1" applyFill="1" applyBorder="1"/>
    <xf numFmtId="0" fontId="0" fillId="7" borderId="0" xfId="0" applyFill="1"/>
    <xf numFmtId="0" fontId="0" fillId="7" borderId="4" xfId="0" applyFill="1" applyBorder="1" applyAlignment="1">
      <alignment vertical="distributed"/>
    </xf>
    <xf numFmtId="49" fontId="4" fillId="0" borderId="4" xfId="0" applyNumberFormat="1" applyFont="1" applyBorder="1"/>
    <xf numFmtId="0" fontId="4" fillId="0" borderId="4" xfId="0" applyFont="1" applyFill="1" applyBorder="1"/>
    <xf numFmtId="0" fontId="4" fillId="0" borderId="4" xfId="0" applyFont="1" applyBorder="1"/>
    <xf numFmtId="0" fontId="8" fillId="0" borderId="4" xfId="0" applyFont="1" applyBorder="1"/>
    <xf numFmtId="2" fontId="8" fillId="0" borderId="4" xfId="0" applyNumberFormat="1" applyFont="1" applyBorder="1"/>
    <xf numFmtId="0" fontId="4" fillId="0" borderId="4" xfId="0" applyFont="1" applyBorder="1" applyAlignment="1">
      <alignment wrapText="1"/>
    </xf>
    <xf numFmtId="49" fontId="4" fillId="7" borderId="4" xfId="0" applyNumberFormat="1" applyFont="1" applyFill="1" applyBorder="1"/>
    <xf numFmtId="0" fontId="4" fillId="7" borderId="4" xfId="0" applyFont="1" applyFill="1" applyBorder="1"/>
    <xf numFmtId="0" fontId="8" fillId="7" borderId="4" xfId="0" applyFont="1" applyFill="1" applyBorder="1"/>
    <xf numFmtId="2" fontId="8" fillId="7" borderId="4" xfId="0" applyNumberFormat="1" applyFont="1" applyFill="1" applyBorder="1"/>
    <xf numFmtId="0" fontId="0" fillId="0" borderId="4" xfId="0" applyFont="1" applyBorder="1"/>
    <xf numFmtId="2" fontId="0" fillId="0" borderId="4" xfId="0" applyNumberFormat="1" applyFont="1" applyBorder="1"/>
    <xf numFmtId="0" fontId="4" fillId="8" borderId="4" xfId="0" applyFont="1" applyFill="1" applyBorder="1"/>
    <xf numFmtId="0" fontId="8" fillId="0" borderId="4" xfId="0" applyFont="1" applyBorder="1" applyAlignment="1"/>
    <xf numFmtId="0" fontId="3" fillId="0" borderId="4" xfId="0" applyFont="1" applyBorder="1" applyAlignment="1"/>
    <xf numFmtId="0" fontId="0" fillId="0" borderId="4" xfId="0" applyBorder="1" applyAlignment="1"/>
    <xf numFmtId="0" fontId="0" fillId="0" borderId="4" xfId="0" applyFont="1" applyBorder="1" applyAlignment="1"/>
    <xf numFmtId="0" fontId="4" fillId="0" borderId="4" xfId="0" applyFont="1" applyBorder="1" applyAlignment="1"/>
    <xf numFmtId="0" fontId="8" fillId="7" borderId="4" xfId="0" applyFont="1" applyFill="1" applyBorder="1" applyAlignment="1"/>
    <xf numFmtId="0" fontId="0" fillId="0" borderId="0" xfId="0" applyAlignment="1"/>
    <xf numFmtId="0" fontId="8" fillId="0" borderId="4" xfId="0" applyNumberFormat="1" applyFont="1" applyBorder="1"/>
    <xf numFmtId="0" fontId="1" fillId="0" borderId="4" xfId="0" applyNumberFormat="1" applyFont="1" applyBorder="1"/>
    <xf numFmtId="0" fontId="10" fillId="9" borderId="5" xfId="0" applyFont="1" applyFill="1" applyBorder="1" applyAlignment="1">
      <alignment horizontal="right" vertical="center" wrapText="1"/>
    </xf>
    <xf numFmtId="0" fontId="11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12" fillId="9" borderId="5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vertical="center" wrapText="1"/>
    </xf>
    <xf numFmtId="0" fontId="1" fillId="9" borderId="5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14" fontId="3" fillId="0" borderId="0" xfId="0" applyNumberFormat="1" applyFont="1"/>
    <xf numFmtId="0" fontId="3" fillId="5" borderId="4" xfId="0" applyFont="1" applyFill="1" applyBorder="1" applyAlignment="1">
      <alignment vertical="distributed"/>
    </xf>
    <xf numFmtId="0" fontId="3" fillId="0" borderId="4" xfId="0" applyFont="1" applyFill="1" applyBorder="1" applyAlignment="1">
      <alignment vertical="distributed"/>
    </xf>
    <xf numFmtId="0" fontId="0" fillId="5" borderId="0" xfId="0" applyFill="1"/>
    <xf numFmtId="0" fontId="0" fillId="0" borderId="0" xfId="0" applyBorder="1"/>
    <xf numFmtId="0" fontId="0" fillId="0" borderId="0" xfId="0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Fill="1" applyBorder="1" applyAlignment="1">
      <alignment vertical="distributed"/>
    </xf>
    <xf numFmtId="0" fontId="0" fillId="7" borderId="0" xfId="0" applyFill="1" applyBorder="1" applyAlignment="1">
      <alignment vertical="distributed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0" borderId="0" xfId="0" applyFill="1"/>
    <xf numFmtId="0" fontId="0" fillId="0" borderId="0" xfId="0" applyBorder="1" applyAlignment="1"/>
    <xf numFmtId="0" fontId="3" fillId="0" borderId="0" xfId="0" applyFont="1" applyBorder="1" applyAlignment="1"/>
    <xf numFmtId="0" fontId="8" fillId="0" borderId="0" xfId="0" applyFont="1" applyBorder="1" applyAlignment="1"/>
    <xf numFmtId="0" fontId="4" fillId="0" borderId="0" xfId="0" applyFont="1" applyBorder="1" applyAlignment="1"/>
    <xf numFmtId="0" fontId="8" fillId="7" borderId="0" xfId="0" applyFont="1" applyFill="1" applyBorder="1" applyAlignme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5" borderId="0" xfId="0" applyFont="1" applyFill="1"/>
    <xf numFmtId="0" fontId="3" fillId="10" borderId="0" xfId="0" applyFont="1" applyFill="1"/>
    <xf numFmtId="0" fontId="3" fillId="5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5"/>
  <sheetViews>
    <sheetView workbookViewId="0">
      <selection activeCell="B13" sqref="B13"/>
    </sheetView>
  </sheetViews>
  <sheetFormatPr defaultColWidth="8.85546875" defaultRowHeight="15"/>
  <cols>
    <col min="1" max="1" width="15.5703125" style="1" bestFit="1" customWidth="1"/>
    <col min="2" max="16384" width="8.85546875" style="1"/>
  </cols>
  <sheetData>
    <row r="1" spans="1:1">
      <c r="A1" s="3" t="s">
        <v>5</v>
      </c>
    </row>
    <row r="2" spans="1:1">
      <c r="A2" s="1" t="s">
        <v>4</v>
      </c>
    </row>
    <row r="3" spans="1:1">
      <c r="A3" s="1" t="s">
        <v>12</v>
      </c>
    </row>
    <row r="4" spans="1:1">
      <c r="A4" s="1" t="s">
        <v>8</v>
      </c>
    </row>
    <row r="5" spans="1:1">
      <c r="A5" s="1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K123"/>
  <sheetViews>
    <sheetView topLeftCell="A22" zoomScaleNormal="100" workbookViewId="0">
      <selection activeCell="B69" sqref="B69:B70"/>
    </sheetView>
  </sheetViews>
  <sheetFormatPr defaultColWidth="8.85546875" defaultRowHeight="15"/>
  <cols>
    <col min="1" max="1" width="7.28515625" style="10" bestFit="1" customWidth="1"/>
    <col min="2" max="2" width="71.140625" style="2" bestFit="1" customWidth="1"/>
    <col min="3" max="3" width="29" style="2" customWidth="1"/>
    <col min="4" max="4" width="15.28515625" style="1" bestFit="1" customWidth="1"/>
    <col min="5" max="7" width="8.85546875" style="1"/>
    <col min="8" max="8" width="10.140625" style="1" bestFit="1" customWidth="1"/>
    <col min="9" max="16384" width="8.85546875" style="1"/>
  </cols>
  <sheetData>
    <row r="1" spans="1:4" ht="18.75">
      <c r="A1" s="88" t="s">
        <v>0</v>
      </c>
      <c r="B1" s="89"/>
      <c r="C1" s="90" t="s">
        <v>1</v>
      </c>
      <c r="D1" s="90"/>
    </row>
    <row r="2" spans="1:4" ht="15.75">
      <c r="A2" s="91" t="s">
        <v>13</v>
      </c>
      <c r="B2" s="92"/>
      <c r="C2" s="92" t="s">
        <v>14</v>
      </c>
      <c r="D2" s="92"/>
    </row>
    <row r="3" spans="1:4">
      <c r="A3" s="8" t="s">
        <v>7</v>
      </c>
      <c r="B3" s="5" t="s">
        <v>2</v>
      </c>
      <c r="C3" s="5" t="s">
        <v>11</v>
      </c>
      <c r="D3" s="4" t="s">
        <v>3</v>
      </c>
    </row>
    <row r="4" spans="1:4">
      <c r="A4" s="8"/>
      <c r="B4" s="5"/>
      <c r="C4" s="5"/>
      <c r="D4" s="4"/>
    </row>
    <row r="5" spans="1:4">
      <c r="A5" s="9" t="s">
        <v>66</v>
      </c>
      <c r="B5" s="98" t="s">
        <v>52</v>
      </c>
      <c r="C5" s="7"/>
      <c r="D5" s="6" t="s">
        <v>4</v>
      </c>
    </row>
    <row r="6" spans="1:4">
      <c r="A6" s="9" t="s">
        <v>70</v>
      </c>
      <c r="B6" s="99" t="s">
        <v>16</v>
      </c>
      <c r="C6" s="7"/>
      <c r="D6" s="6" t="s">
        <v>4</v>
      </c>
    </row>
    <row r="7" spans="1:4">
      <c r="A7" s="9"/>
      <c r="B7" s="1" t="s">
        <v>9</v>
      </c>
      <c r="C7" s="7"/>
      <c r="D7" s="6" t="s">
        <v>8</v>
      </c>
    </row>
    <row r="8" spans="1:4">
      <c r="A8" s="9" t="s">
        <v>71</v>
      </c>
      <c r="B8" s="12" t="s">
        <v>17</v>
      </c>
      <c r="C8" s="7"/>
      <c r="D8" s="6" t="s">
        <v>4</v>
      </c>
    </row>
    <row r="9" spans="1:4">
      <c r="A9" s="9"/>
      <c r="B9" s="1" t="s">
        <v>40</v>
      </c>
      <c r="C9" s="7"/>
      <c r="D9" s="6" t="s">
        <v>8</v>
      </c>
    </row>
    <row r="10" spans="1:4">
      <c r="A10" s="9" t="s">
        <v>72</v>
      </c>
      <c r="B10" s="12" t="s">
        <v>18</v>
      </c>
      <c r="C10" s="7"/>
      <c r="D10" s="6" t="s">
        <v>4</v>
      </c>
    </row>
    <row r="11" spans="1:4">
      <c r="A11" s="9"/>
      <c r="B11" s="1" t="s">
        <v>42</v>
      </c>
      <c r="C11" s="7"/>
      <c r="D11" s="6" t="s">
        <v>8</v>
      </c>
    </row>
    <row r="12" spans="1:4">
      <c r="A12" s="9" t="s">
        <v>67</v>
      </c>
      <c r="B12" s="98" t="s">
        <v>58</v>
      </c>
      <c r="C12" s="7"/>
      <c r="D12" s="6" t="s">
        <v>4</v>
      </c>
    </row>
    <row r="13" spans="1:4">
      <c r="A13" s="9" t="s">
        <v>68</v>
      </c>
      <c r="B13" s="12" t="s">
        <v>55</v>
      </c>
      <c r="C13" s="7"/>
      <c r="D13" s="6" t="s">
        <v>4</v>
      </c>
    </row>
    <row r="14" spans="1:4">
      <c r="A14" s="9" t="s">
        <v>69</v>
      </c>
      <c r="B14" s="12" t="s">
        <v>23</v>
      </c>
      <c r="C14" s="7"/>
      <c r="D14" s="6" t="s">
        <v>4</v>
      </c>
    </row>
    <row r="15" spans="1:4">
      <c r="A15" s="9"/>
      <c r="B15" s="1" t="s">
        <v>44</v>
      </c>
      <c r="C15" s="7"/>
      <c r="D15" s="6" t="s">
        <v>8</v>
      </c>
    </row>
    <row r="16" spans="1:4">
      <c r="A16" s="9" t="s">
        <v>73</v>
      </c>
      <c r="B16" s="12" t="s">
        <v>56</v>
      </c>
      <c r="C16" s="7"/>
      <c r="D16" s="6" t="s">
        <v>4</v>
      </c>
    </row>
    <row r="17" spans="1:4">
      <c r="A17" s="9" t="s">
        <v>108</v>
      </c>
      <c r="B17" s="12" t="s">
        <v>21</v>
      </c>
      <c r="C17" s="7"/>
      <c r="D17" s="6" t="s">
        <v>4</v>
      </c>
    </row>
    <row r="18" spans="1:4">
      <c r="A18" s="9"/>
      <c r="B18" s="1" t="s">
        <v>43</v>
      </c>
      <c r="C18" s="7"/>
      <c r="D18" s="6" t="s">
        <v>8</v>
      </c>
    </row>
    <row r="19" spans="1:4">
      <c r="A19" s="9" t="s">
        <v>109</v>
      </c>
      <c r="B19" s="12" t="s">
        <v>22</v>
      </c>
      <c r="C19" s="7"/>
      <c r="D19" s="6" t="s">
        <v>8</v>
      </c>
    </row>
    <row r="20" spans="1:4">
      <c r="A20" s="9" t="s">
        <v>74</v>
      </c>
      <c r="B20" s="12" t="s">
        <v>57</v>
      </c>
      <c r="C20" s="7"/>
      <c r="D20" s="6" t="s">
        <v>4</v>
      </c>
    </row>
    <row r="21" spans="1:4">
      <c r="A21" s="9" t="s">
        <v>105</v>
      </c>
      <c r="B21" s="12" t="s">
        <v>24</v>
      </c>
      <c r="C21" s="7"/>
      <c r="D21" s="6" t="s">
        <v>4</v>
      </c>
    </row>
    <row r="22" spans="1:4">
      <c r="A22" s="9"/>
      <c r="B22" s="1" t="s">
        <v>45</v>
      </c>
      <c r="C22" s="7"/>
      <c r="D22" s="6" t="s">
        <v>8</v>
      </c>
    </row>
    <row r="23" spans="1:4">
      <c r="A23" s="9" t="s">
        <v>107</v>
      </c>
      <c r="B23" s="12" t="s">
        <v>25</v>
      </c>
      <c r="C23" s="7"/>
      <c r="D23" s="6" t="s">
        <v>4</v>
      </c>
    </row>
    <row r="24" spans="1:4">
      <c r="A24" s="9"/>
      <c r="B24" s="1" t="s">
        <v>47</v>
      </c>
      <c r="C24" s="7"/>
      <c r="D24" s="6" t="s">
        <v>8</v>
      </c>
    </row>
    <row r="25" spans="1:4">
      <c r="A25" s="9" t="s">
        <v>136</v>
      </c>
      <c r="B25" s="12" t="s">
        <v>26</v>
      </c>
      <c r="C25" s="7"/>
      <c r="D25" s="6" t="s">
        <v>4</v>
      </c>
    </row>
    <row r="26" spans="1:4">
      <c r="A26" s="9"/>
      <c r="B26" s="12" t="s">
        <v>54</v>
      </c>
      <c r="C26" s="7"/>
      <c r="D26" s="6" t="s">
        <v>8</v>
      </c>
    </row>
    <row r="27" spans="1:4">
      <c r="A27" s="9" t="s">
        <v>137</v>
      </c>
      <c r="B27" s="12" t="s">
        <v>27</v>
      </c>
      <c r="C27" s="7"/>
      <c r="D27" s="6" t="s">
        <v>4</v>
      </c>
    </row>
    <row r="28" spans="1:4">
      <c r="A28" s="9"/>
      <c r="B28" s="1" t="s">
        <v>48</v>
      </c>
      <c r="C28" s="7"/>
      <c r="D28" s="6" t="s">
        <v>8</v>
      </c>
    </row>
    <row r="29" spans="1:4">
      <c r="A29" s="9" t="s">
        <v>85</v>
      </c>
      <c r="B29" s="98" t="s">
        <v>64</v>
      </c>
      <c r="C29" s="7"/>
      <c r="D29" s="6" t="s">
        <v>12</v>
      </c>
    </row>
    <row r="30" spans="1:4">
      <c r="A30" s="9" t="s">
        <v>86</v>
      </c>
      <c r="B30" s="98" t="s">
        <v>65</v>
      </c>
      <c r="C30" s="7"/>
      <c r="D30" s="6" t="s">
        <v>12</v>
      </c>
    </row>
    <row r="31" spans="1:4">
      <c r="A31" s="9" t="s">
        <v>87</v>
      </c>
      <c r="B31" s="12" t="s">
        <v>19</v>
      </c>
      <c r="C31" s="7"/>
      <c r="D31" s="6" t="s">
        <v>12</v>
      </c>
    </row>
    <row r="32" spans="1:4">
      <c r="A32" s="9" t="s">
        <v>88</v>
      </c>
      <c r="B32" s="12" t="s">
        <v>20</v>
      </c>
      <c r="C32" s="7"/>
      <c r="D32" s="6" t="s">
        <v>12</v>
      </c>
    </row>
    <row r="33" spans="1:4">
      <c r="A33" s="9" t="s">
        <v>89</v>
      </c>
      <c r="B33" s="12" t="s">
        <v>28</v>
      </c>
      <c r="C33" s="7"/>
      <c r="D33" s="6" t="s">
        <v>12</v>
      </c>
    </row>
    <row r="34" spans="1:4">
      <c r="A34" s="9" t="s">
        <v>90</v>
      </c>
      <c r="B34" s="12" t="s">
        <v>29</v>
      </c>
      <c r="C34" s="7"/>
      <c r="D34" s="6" t="s">
        <v>12</v>
      </c>
    </row>
    <row r="35" spans="1:4">
      <c r="A35" s="9" t="s">
        <v>91</v>
      </c>
      <c r="B35" s="12" t="s">
        <v>30</v>
      </c>
      <c r="C35" s="7"/>
      <c r="D35" s="6" t="s">
        <v>4</v>
      </c>
    </row>
    <row r="36" spans="1:4">
      <c r="A36" s="9"/>
      <c r="B36" s="12" t="s">
        <v>49</v>
      </c>
      <c r="C36" s="7"/>
      <c r="D36" s="6" t="s">
        <v>8</v>
      </c>
    </row>
    <row r="37" spans="1:4">
      <c r="A37" s="9" t="s">
        <v>92</v>
      </c>
      <c r="B37" s="12" t="s">
        <v>31</v>
      </c>
      <c r="C37" s="7"/>
      <c r="D37" s="6" t="s">
        <v>4</v>
      </c>
    </row>
    <row r="38" spans="1:4">
      <c r="A38" s="9"/>
      <c r="B38" s="12" t="s">
        <v>50</v>
      </c>
      <c r="C38" s="7"/>
      <c r="D38" s="6" t="s">
        <v>8</v>
      </c>
    </row>
    <row r="39" spans="1:4">
      <c r="A39" s="9" t="s">
        <v>93</v>
      </c>
      <c r="B39" s="98" t="s">
        <v>32</v>
      </c>
      <c r="C39" s="7"/>
      <c r="D39" s="6" t="s">
        <v>4</v>
      </c>
    </row>
    <row r="40" spans="1:4">
      <c r="A40" s="9" t="s">
        <v>182</v>
      </c>
      <c r="B40" s="12" t="s">
        <v>183</v>
      </c>
      <c r="C40" s="7"/>
      <c r="D40" s="6"/>
    </row>
    <row r="41" spans="1:4">
      <c r="A41" s="9"/>
      <c r="B41" s="2" t="s">
        <v>75</v>
      </c>
      <c r="C41" s="7"/>
      <c r="D41" s="6" t="s">
        <v>8</v>
      </c>
    </row>
    <row r="42" spans="1:4">
      <c r="A42" s="9"/>
      <c r="B42" s="12" t="s">
        <v>76</v>
      </c>
      <c r="C42" s="7"/>
      <c r="D42" s="6" t="s">
        <v>8</v>
      </c>
    </row>
    <row r="43" spans="1:4">
      <c r="A43" s="9"/>
      <c r="B43" s="12" t="s">
        <v>77</v>
      </c>
      <c r="C43" s="7"/>
      <c r="D43" s="6" t="s">
        <v>8</v>
      </c>
    </row>
    <row r="44" spans="1:4">
      <c r="A44" s="9"/>
      <c r="B44" s="12" t="s">
        <v>78</v>
      </c>
      <c r="C44" s="7"/>
      <c r="D44" s="6" t="s">
        <v>8</v>
      </c>
    </row>
    <row r="45" spans="1:4">
      <c r="A45" s="9"/>
      <c r="B45" s="12" t="s">
        <v>79</v>
      </c>
      <c r="C45" s="7"/>
      <c r="D45" s="6" t="s">
        <v>8</v>
      </c>
    </row>
    <row r="46" spans="1:4">
      <c r="A46" s="9"/>
      <c r="B46" s="12" t="s">
        <v>80</v>
      </c>
      <c r="C46" s="7"/>
      <c r="D46" s="6" t="s">
        <v>8</v>
      </c>
    </row>
    <row r="47" spans="1:4">
      <c r="A47" s="9" t="s">
        <v>94</v>
      </c>
      <c r="B47" s="98" t="s">
        <v>33</v>
      </c>
      <c r="C47" s="7"/>
      <c r="D47" s="6" t="s">
        <v>4</v>
      </c>
    </row>
    <row r="48" spans="1:4">
      <c r="A48" s="9"/>
      <c r="B48" s="2" t="s">
        <v>80</v>
      </c>
      <c r="C48" s="7"/>
      <c r="D48" s="6" t="s">
        <v>8</v>
      </c>
    </row>
    <row r="49" spans="1:4">
      <c r="A49" s="9"/>
      <c r="B49" s="12" t="s">
        <v>76</v>
      </c>
      <c r="C49" s="7"/>
      <c r="D49" s="6" t="s">
        <v>8</v>
      </c>
    </row>
    <row r="50" spans="1:4">
      <c r="A50" s="9"/>
      <c r="B50" s="12" t="s">
        <v>77</v>
      </c>
      <c r="C50" s="7"/>
      <c r="D50" s="6" t="s">
        <v>8</v>
      </c>
    </row>
    <row r="51" spans="1:4">
      <c r="A51" s="9"/>
      <c r="B51" s="12" t="s">
        <v>81</v>
      </c>
      <c r="C51" s="7"/>
      <c r="D51" s="6" t="s">
        <v>8</v>
      </c>
    </row>
    <row r="52" spans="1:4">
      <c r="A52" s="9"/>
      <c r="B52" s="12" t="s">
        <v>82</v>
      </c>
      <c r="C52" s="7"/>
      <c r="D52" s="6" t="s">
        <v>12</v>
      </c>
    </row>
    <row r="53" spans="1:4">
      <c r="A53" s="9"/>
      <c r="B53" s="12" t="s">
        <v>83</v>
      </c>
      <c r="C53" s="7"/>
      <c r="D53" s="6" t="s">
        <v>12</v>
      </c>
    </row>
    <row r="54" spans="1:4">
      <c r="A54" s="9"/>
      <c r="B54" s="12" t="s">
        <v>84</v>
      </c>
      <c r="C54" s="7"/>
      <c r="D54" s="6" t="s">
        <v>8</v>
      </c>
    </row>
    <row r="55" spans="1:4">
      <c r="A55" s="9" t="s">
        <v>95</v>
      </c>
      <c r="B55" s="98" t="s">
        <v>34</v>
      </c>
      <c r="C55" s="7"/>
      <c r="D55" s="6" t="s">
        <v>4</v>
      </c>
    </row>
    <row r="56" spans="1:4">
      <c r="A56" s="9"/>
      <c r="B56" s="12" t="s">
        <v>53</v>
      </c>
      <c r="C56" s="7"/>
      <c r="D56" s="6" t="s">
        <v>8</v>
      </c>
    </row>
    <row r="57" spans="1:4">
      <c r="A57" s="9" t="s">
        <v>96</v>
      </c>
      <c r="B57" s="12" t="s">
        <v>106</v>
      </c>
      <c r="C57" s="7"/>
      <c r="D57" s="6" t="s">
        <v>12</v>
      </c>
    </row>
    <row r="58" spans="1:4">
      <c r="A58" s="9" t="s">
        <v>97</v>
      </c>
      <c r="B58" s="12" t="s">
        <v>35</v>
      </c>
      <c r="C58" s="7"/>
      <c r="D58" s="6" t="s">
        <v>12</v>
      </c>
    </row>
    <row r="59" spans="1:4">
      <c r="A59" s="9" t="s">
        <v>98</v>
      </c>
      <c r="B59" s="12" t="s">
        <v>36</v>
      </c>
      <c r="C59" s="7"/>
      <c r="D59" s="6" t="s">
        <v>12</v>
      </c>
    </row>
    <row r="60" spans="1:4">
      <c r="A60" s="9" t="s">
        <v>99</v>
      </c>
      <c r="B60" s="12" t="s">
        <v>37</v>
      </c>
      <c r="C60" s="7"/>
      <c r="D60" s="6" t="s">
        <v>12</v>
      </c>
    </row>
    <row r="61" spans="1:4">
      <c r="A61" s="9" t="s">
        <v>100</v>
      </c>
      <c r="B61" s="12" t="s">
        <v>38</v>
      </c>
      <c r="C61" s="7"/>
      <c r="D61" s="6" t="s">
        <v>12</v>
      </c>
    </row>
    <row r="62" spans="1:4">
      <c r="A62" s="9" t="s">
        <v>101</v>
      </c>
      <c r="B62" s="12" t="s">
        <v>39</v>
      </c>
      <c r="C62" s="7"/>
      <c r="D62" s="6" t="s">
        <v>12</v>
      </c>
    </row>
    <row r="63" spans="1:4">
      <c r="A63" s="9" t="s">
        <v>102</v>
      </c>
      <c r="B63" s="12" t="s">
        <v>63</v>
      </c>
      <c r="C63" s="7"/>
      <c r="D63" s="6" t="s">
        <v>6</v>
      </c>
    </row>
    <row r="64" spans="1:4" ht="15.75">
      <c r="A64" s="91" t="s">
        <v>10</v>
      </c>
      <c r="B64" s="92"/>
      <c r="C64" s="92" t="s">
        <v>15</v>
      </c>
      <c r="D64" s="92"/>
    </row>
    <row r="65" spans="1:11">
      <c r="A65" s="8" t="s">
        <v>7</v>
      </c>
      <c r="B65" s="5" t="s">
        <v>2</v>
      </c>
      <c r="C65" s="5" t="s">
        <v>11</v>
      </c>
      <c r="D65" s="4" t="s">
        <v>3</v>
      </c>
      <c r="H65" s="1" t="s">
        <v>301</v>
      </c>
    </row>
    <row r="66" spans="1:11">
      <c r="A66" s="9" t="s">
        <v>66</v>
      </c>
      <c r="B66" s="12" t="s">
        <v>52</v>
      </c>
      <c r="C66" s="7"/>
      <c r="D66" s="6" t="s">
        <v>4</v>
      </c>
    </row>
    <row r="67" spans="1:11">
      <c r="A67" s="9" t="s">
        <v>70</v>
      </c>
      <c r="B67" s="12" t="s">
        <v>16</v>
      </c>
      <c r="C67" s="7"/>
      <c r="D67" s="6" t="s">
        <v>4</v>
      </c>
      <c r="H67" s="71">
        <v>43794</v>
      </c>
    </row>
    <row r="68" spans="1:11">
      <c r="A68" s="9"/>
      <c r="B68" s="1" t="s">
        <v>9</v>
      </c>
      <c r="C68" s="7"/>
      <c r="D68" s="6" t="s">
        <v>4</v>
      </c>
      <c r="K68" s="1" t="s">
        <v>302</v>
      </c>
    </row>
    <row r="69" spans="1:11">
      <c r="A69" s="9" t="s">
        <v>71</v>
      </c>
      <c r="B69" s="11" t="s">
        <v>17</v>
      </c>
      <c r="C69" s="7"/>
      <c r="D69" s="6" t="s">
        <v>4</v>
      </c>
    </row>
    <row r="70" spans="1:11">
      <c r="A70" s="9"/>
      <c r="B70" s="11" t="s">
        <v>41</v>
      </c>
      <c r="C70" s="7"/>
      <c r="D70" s="6" t="s">
        <v>8</v>
      </c>
    </row>
    <row r="71" spans="1:11">
      <c r="A71" s="9" t="s">
        <v>72</v>
      </c>
      <c r="B71" s="12" t="s">
        <v>18</v>
      </c>
      <c r="C71" s="7"/>
      <c r="D71" s="6" t="s">
        <v>4</v>
      </c>
    </row>
    <row r="72" spans="1:11">
      <c r="A72" s="9"/>
      <c r="B72" s="1" t="s">
        <v>42</v>
      </c>
      <c r="C72" s="7"/>
      <c r="D72" s="6" t="s">
        <v>8</v>
      </c>
    </row>
    <row r="73" spans="1:11">
      <c r="A73" s="9" t="s">
        <v>67</v>
      </c>
      <c r="B73" s="12" t="s">
        <v>58</v>
      </c>
      <c r="C73" s="7"/>
      <c r="D73" s="6" t="s">
        <v>4</v>
      </c>
    </row>
    <row r="74" spans="1:11">
      <c r="A74" s="9" t="s">
        <v>68</v>
      </c>
      <c r="B74" s="12" t="s">
        <v>55</v>
      </c>
      <c r="C74" s="7"/>
      <c r="D74" s="6" t="s">
        <v>4</v>
      </c>
    </row>
    <row r="75" spans="1:11">
      <c r="A75" s="9" t="s">
        <v>69</v>
      </c>
      <c r="B75" s="11" t="s">
        <v>23</v>
      </c>
      <c r="C75" s="7"/>
      <c r="D75" s="6" t="s">
        <v>4</v>
      </c>
    </row>
    <row r="76" spans="1:11">
      <c r="A76" s="9"/>
      <c r="B76" s="11" t="s">
        <v>43</v>
      </c>
      <c r="C76" s="7"/>
      <c r="D76" s="6" t="s">
        <v>8</v>
      </c>
    </row>
    <row r="77" spans="1:11">
      <c r="A77" s="9" t="s">
        <v>73</v>
      </c>
      <c r="B77" s="12" t="s">
        <v>56</v>
      </c>
      <c r="C77" s="7"/>
      <c r="D77" s="6" t="s">
        <v>4</v>
      </c>
    </row>
    <row r="78" spans="1:11">
      <c r="A78" s="9" t="s">
        <v>59</v>
      </c>
      <c r="B78" s="12" t="s">
        <v>21</v>
      </c>
      <c r="C78" s="7"/>
      <c r="D78" s="6" t="s">
        <v>4</v>
      </c>
    </row>
    <row r="79" spans="1:11">
      <c r="A79" s="9"/>
      <c r="B79" s="1" t="s">
        <v>43</v>
      </c>
      <c r="C79" s="7"/>
      <c r="D79" s="6" t="s">
        <v>8</v>
      </c>
    </row>
    <row r="80" spans="1:11">
      <c r="A80" s="9" t="s">
        <v>60</v>
      </c>
      <c r="B80" s="12" t="s">
        <v>22</v>
      </c>
      <c r="C80" s="7"/>
      <c r="D80" s="6" t="s">
        <v>8</v>
      </c>
    </row>
    <row r="81" spans="1:4">
      <c r="A81" s="9" t="s">
        <v>74</v>
      </c>
      <c r="B81" s="12" t="s">
        <v>57</v>
      </c>
      <c r="C81" s="7"/>
      <c r="D81" s="6" t="s">
        <v>4</v>
      </c>
    </row>
    <row r="82" spans="1:4">
      <c r="A82" s="9" t="s">
        <v>61</v>
      </c>
      <c r="B82" s="11" t="s">
        <v>24</v>
      </c>
      <c r="C82" s="7"/>
      <c r="D82" s="6" t="s">
        <v>4</v>
      </c>
    </row>
    <row r="83" spans="1:4">
      <c r="A83" s="9"/>
      <c r="B83" s="11" t="s">
        <v>46</v>
      </c>
      <c r="C83" s="7"/>
      <c r="D83" s="6" t="s">
        <v>8</v>
      </c>
    </row>
    <row r="84" spans="1:4">
      <c r="A84" s="9" t="s">
        <v>62</v>
      </c>
      <c r="B84" s="12" t="s">
        <v>25</v>
      </c>
      <c r="C84" s="7"/>
      <c r="D84" s="6" t="s">
        <v>4</v>
      </c>
    </row>
    <row r="85" spans="1:4">
      <c r="A85" s="9"/>
      <c r="B85" s="1" t="s">
        <v>47</v>
      </c>
      <c r="C85" s="7"/>
      <c r="D85" s="6" t="s">
        <v>8</v>
      </c>
    </row>
    <row r="86" spans="1:4">
      <c r="A86" s="9" t="s">
        <v>85</v>
      </c>
      <c r="B86" s="11" t="s">
        <v>26</v>
      </c>
      <c r="C86" s="7"/>
      <c r="D86" s="6" t="s">
        <v>4</v>
      </c>
    </row>
    <row r="87" spans="1:4">
      <c r="A87" s="9"/>
      <c r="B87" s="11" t="s">
        <v>43</v>
      </c>
      <c r="C87" s="7"/>
      <c r="D87" s="6" t="s">
        <v>8</v>
      </c>
    </row>
    <row r="88" spans="1:4">
      <c r="A88" s="9" t="s">
        <v>86</v>
      </c>
      <c r="B88" s="12" t="s">
        <v>27</v>
      </c>
      <c r="C88" s="7"/>
      <c r="D88" s="6" t="s">
        <v>4</v>
      </c>
    </row>
    <row r="89" spans="1:4">
      <c r="A89" s="9"/>
      <c r="B89" s="1" t="s">
        <v>48</v>
      </c>
      <c r="C89" s="7"/>
      <c r="D89" s="6" t="s">
        <v>8</v>
      </c>
    </row>
    <row r="90" spans="1:4">
      <c r="A90" s="9" t="s">
        <v>87</v>
      </c>
      <c r="B90" s="12" t="s">
        <v>64</v>
      </c>
      <c r="C90" s="7"/>
      <c r="D90" s="6" t="s">
        <v>12</v>
      </c>
    </row>
    <row r="91" spans="1:4">
      <c r="A91" s="9" t="s">
        <v>88</v>
      </c>
      <c r="B91" s="12" t="s">
        <v>65</v>
      </c>
      <c r="C91" s="7"/>
      <c r="D91" s="6" t="s">
        <v>12</v>
      </c>
    </row>
    <row r="92" spans="1:4">
      <c r="A92" s="9" t="s">
        <v>89</v>
      </c>
      <c r="B92" s="12" t="s">
        <v>19</v>
      </c>
      <c r="C92" s="7"/>
      <c r="D92" s="6" t="s">
        <v>12</v>
      </c>
    </row>
    <row r="93" spans="1:4">
      <c r="A93" s="9" t="s">
        <v>90</v>
      </c>
      <c r="B93" s="12" t="s">
        <v>20</v>
      </c>
      <c r="C93" s="7"/>
      <c r="D93" s="6" t="s">
        <v>12</v>
      </c>
    </row>
    <row r="94" spans="1:4">
      <c r="A94" s="9" t="s">
        <v>91</v>
      </c>
      <c r="B94" s="12" t="s">
        <v>28</v>
      </c>
      <c r="C94" s="7"/>
      <c r="D94" s="6" t="s">
        <v>12</v>
      </c>
    </row>
    <row r="95" spans="1:4">
      <c r="A95" s="9" t="s">
        <v>92</v>
      </c>
      <c r="B95" s="12" t="s">
        <v>29</v>
      </c>
      <c r="C95" s="7"/>
      <c r="D95" s="6" t="s">
        <v>12</v>
      </c>
    </row>
    <row r="96" spans="1:4">
      <c r="A96" s="9" t="s">
        <v>93</v>
      </c>
      <c r="B96" s="12" t="s">
        <v>30</v>
      </c>
      <c r="C96" s="7"/>
      <c r="D96" s="6" t="s">
        <v>4</v>
      </c>
    </row>
    <row r="97" spans="1:4">
      <c r="A97" s="9"/>
      <c r="B97" s="12" t="s">
        <v>49</v>
      </c>
      <c r="C97" s="7"/>
      <c r="D97" s="6" t="s">
        <v>8</v>
      </c>
    </row>
    <row r="98" spans="1:4">
      <c r="A98" s="9" t="s">
        <v>94</v>
      </c>
      <c r="B98" s="11" t="s">
        <v>31</v>
      </c>
      <c r="C98" s="7"/>
      <c r="D98" s="6" t="s">
        <v>4</v>
      </c>
    </row>
    <row r="99" spans="1:4">
      <c r="A99" s="9"/>
      <c r="B99" s="11" t="s">
        <v>51</v>
      </c>
      <c r="C99" s="7"/>
      <c r="D99" s="6" t="s">
        <v>8</v>
      </c>
    </row>
    <row r="100" spans="1:4">
      <c r="A100" s="9" t="s">
        <v>95</v>
      </c>
      <c r="B100" s="12" t="s">
        <v>32</v>
      </c>
      <c r="C100" s="7"/>
      <c r="D100" s="6" t="s">
        <v>4</v>
      </c>
    </row>
    <row r="101" spans="1:4">
      <c r="A101" s="9"/>
      <c r="B101" s="2" t="s">
        <v>75</v>
      </c>
      <c r="C101" s="7"/>
      <c r="D101" s="6" t="s">
        <v>8</v>
      </c>
    </row>
    <row r="102" spans="1:4">
      <c r="A102" s="9"/>
      <c r="B102" s="12" t="s">
        <v>76</v>
      </c>
      <c r="C102" s="7"/>
      <c r="D102" s="6" t="s">
        <v>8</v>
      </c>
    </row>
    <row r="103" spans="1:4">
      <c r="A103" s="9"/>
      <c r="B103" s="12" t="s">
        <v>77</v>
      </c>
      <c r="C103" s="7"/>
      <c r="D103" s="6" t="s">
        <v>8</v>
      </c>
    </row>
    <row r="104" spans="1:4">
      <c r="A104" s="9"/>
      <c r="B104" s="12" t="s">
        <v>78</v>
      </c>
      <c r="C104" s="7"/>
      <c r="D104" s="6" t="s">
        <v>8</v>
      </c>
    </row>
    <row r="105" spans="1:4">
      <c r="A105" s="9"/>
      <c r="B105" s="12" t="s">
        <v>79</v>
      </c>
      <c r="C105" s="7"/>
      <c r="D105" s="6" t="s">
        <v>8</v>
      </c>
    </row>
    <row r="106" spans="1:4">
      <c r="A106" s="9"/>
      <c r="B106" s="12" t="s">
        <v>80</v>
      </c>
      <c r="C106" s="7"/>
      <c r="D106" s="6" t="s">
        <v>8</v>
      </c>
    </row>
    <row r="107" spans="1:4">
      <c r="A107" s="9" t="s">
        <v>96</v>
      </c>
      <c r="B107" s="12" t="s">
        <v>33</v>
      </c>
      <c r="C107" s="7"/>
      <c r="D107" s="6" t="s">
        <v>4</v>
      </c>
    </row>
    <row r="108" spans="1:4">
      <c r="A108" s="9"/>
      <c r="B108" s="2" t="s">
        <v>80</v>
      </c>
      <c r="C108" s="7"/>
      <c r="D108" s="6" t="s">
        <v>8</v>
      </c>
    </row>
    <row r="109" spans="1:4">
      <c r="A109" s="9"/>
      <c r="B109" s="12" t="s">
        <v>76</v>
      </c>
      <c r="C109" s="7"/>
      <c r="D109" s="6" t="s">
        <v>8</v>
      </c>
    </row>
    <row r="110" spans="1:4">
      <c r="A110" s="9"/>
      <c r="B110" s="12" t="s">
        <v>77</v>
      </c>
      <c r="C110" s="7"/>
      <c r="D110" s="6" t="s">
        <v>8</v>
      </c>
    </row>
    <row r="111" spans="1:4">
      <c r="A111" s="9"/>
      <c r="B111" s="12" t="s">
        <v>81</v>
      </c>
      <c r="C111" s="7"/>
      <c r="D111" s="6" t="s">
        <v>8</v>
      </c>
    </row>
    <row r="112" spans="1:4">
      <c r="A112" s="9"/>
      <c r="B112" s="12" t="s">
        <v>82</v>
      </c>
      <c r="C112" s="7"/>
      <c r="D112" s="6" t="s">
        <v>12</v>
      </c>
    </row>
    <row r="113" spans="1:4">
      <c r="A113" s="9"/>
      <c r="B113" s="12" t="s">
        <v>83</v>
      </c>
      <c r="C113" s="7"/>
      <c r="D113" s="6" t="s">
        <v>12</v>
      </c>
    </row>
    <row r="114" spans="1:4">
      <c r="A114" s="9"/>
      <c r="B114" s="12" t="s">
        <v>84</v>
      </c>
      <c r="C114" s="7"/>
      <c r="D114" s="6" t="s">
        <v>8</v>
      </c>
    </row>
    <row r="115" spans="1:4">
      <c r="A115" s="9" t="s">
        <v>97</v>
      </c>
      <c r="B115" s="12" t="s">
        <v>34</v>
      </c>
      <c r="C115" s="7"/>
      <c r="D115" s="6" t="s">
        <v>4</v>
      </c>
    </row>
    <row r="116" spans="1:4">
      <c r="A116" s="9"/>
      <c r="B116" s="12" t="s">
        <v>53</v>
      </c>
      <c r="C116" s="7"/>
      <c r="D116" s="6" t="s">
        <v>8</v>
      </c>
    </row>
    <row r="117" spans="1:4">
      <c r="A117" s="9" t="s">
        <v>98</v>
      </c>
      <c r="B117" s="12" t="s">
        <v>106</v>
      </c>
      <c r="C117" s="7"/>
      <c r="D117" s="6" t="s">
        <v>12</v>
      </c>
    </row>
    <row r="118" spans="1:4">
      <c r="A118" s="9" t="s">
        <v>99</v>
      </c>
      <c r="B118" s="12" t="s">
        <v>35</v>
      </c>
      <c r="C118" s="7"/>
      <c r="D118" s="6" t="s">
        <v>12</v>
      </c>
    </row>
    <row r="119" spans="1:4">
      <c r="A119" s="9" t="s">
        <v>100</v>
      </c>
      <c r="B119" s="12" t="s">
        <v>36</v>
      </c>
      <c r="C119" s="7"/>
      <c r="D119" s="6" t="s">
        <v>12</v>
      </c>
    </row>
    <row r="120" spans="1:4">
      <c r="A120" s="9" t="s">
        <v>101</v>
      </c>
      <c r="B120" s="12" t="s">
        <v>37</v>
      </c>
      <c r="C120" s="7"/>
      <c r="D120" s="6" t="s">
        <v>12</v>
      </c>
    </row>
    <row r="121" spans="1:4">
      <c r="A121" s="9" t="s">
        <v>102</v>
      </c>
      <c r="B121" s="12" t="s">
        <v>38</v>
      </c>
      <c r="C121" s="7"/>
      <c r="D121" s="6" t="s">
        <v>12</v>
      </c>
    </row>
    <row r="122" spans="1:4">
      <c r="A122" s="9" t="s">
        <v>103</v>
      </c>
      <c r="B122" s="12" t="s">
        <v>39</v>
      </c>
      <c r="C122" s="7"/>
      <c r="D122" s="6" t="s">
        <v>12</v>
      </c>
    </row>
    <row r="123" spans="1:4">
      <c r="A123" s="9" t="s">
        <v>104</v>
      </c>
      <c r="B123" s="12" t="s">
        <v>63</v>
      </c>
      <c r="C123" s="7"/>
      <c r="D123" s="6" t="s">
        <v>6</v>
      </c>
    </row>
  </sheetData>
  <mergeCells count="6">
    <mergeCell ref="A1:B1"/>
    <mergeCell ref="C1:D1"/>
    <mergeCell ref="A2:B2"/>
    <mergeCell ref="C2:D2"/>
    <mergeCell ref="A64:B64"/>
    <mergeCell ref="C64:D64"/>
  </mergeCells>
  <pageMargins left="0.23622047244094491" right="0.23622047244094491" top="0.74803149606299213" bottom="0.74803149606299213" header="0.31496062992125984" footer="0.31496062992125984"/>
  <pageSetup paperSize="9" scale="10" fitToHeight="4" orientation="landscape" horizontalDpi="4294967293" verticalDpi="1200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Справочники!$A$2:$A$5</xm:f>
          </x14:formula1>
          <xm:sqref>D66:D123 D5:D63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I100"/>
  <sheetViews>
    <sheetView tabSelected="1" zoomScale="80" zoomScaleNormal="80" workbookViewId="0">
      <selection activeCell="E32" sqref="E32"/>
    </sheetView>
  </sheetViews>
  <sheetFormatPr defaultRowHeight="15"/>
  <cols>
    <col min="1" max="1" width="7.28515625" bestFit="1" customWidth="1"/>
    <col min="2" max="2" width="39.28515625" bestFit="1" customWidth="1"/>
    <col min="3" max="3" width="18.140625" customWidth="1"/>
    <col min="4" max="4" width="10.140625" style="13" bestFit="1" customWidth="1"/>
    <col min="5" max="5" width="71.85546875" bestFit="1" customWidth="1"/>
    <col min="6" max="6" width="33.7109375" style="55" bestFit="1" customWidth="1"/>
    <col min="7" max="7" width="13.140625" bestFit="1" customWidth="1"/>
    <col min="8" max="8" width="22.85546875" style="14" customWidth="1"/>
  </cols>
  <sheetData>
    <row r="1" spans="1:9" ht="18.75">
      <c r="A1" s="93" t="s">
        <v>0</v>
      </c>
      <c r="B1" s="93"/>
      <c r="C1" s="94" t="s">
        <v>1</v>
      </c>
      <c r="D1" s="94"/>
      <c r="E1" s="94"/>
      <c r="F1" s="96"/>
      <c r="G1" s="96"/>
      <c r="H1" s="96"/>
    </row>
    <row r="2" spans="1:9" ht="15.75">
      <c r="A2" s="95" t="s">
        <v>13</v>
      </c>
      <c r="B2" s="95"/>
      <c r="C2" s="95" t="s">
        <v>14</v>
      </c>
      <c r="D2" s="95"/>
      <c r="E2" s="95"/>
      <c r="F2" s="97"/>
      <c r="G2" s="97"/>
      <c r="H2" s="97"/>
    </row>
    <row r="3" spans="1:9" ht="29.25">
      <c r="A3" s="15" t="s">
        <v>7</v>
      </c>
      <c r="B3" s="16" t="s">
        <v>2</v>
      </c>
      <c r="C3" s="17" t="s">
        <v>3</v>
      </c>
      <c r="D3" s="15" t="s">
        <v>208</v>
      </c>
      <c r="E3" s="17" t="s">
        <v>110</v>
      </c>
      <c r="F3" s="17" t="s">
        <v>112</v>
      </c>
      <c r="G3" s="17" t="s">
        <v>113</v>
      </c>
      <c r="H3" s="18" t="s">
        <v>111</v>
      </c>
    </row>
    <row r="4" spans="1:9">
      <c r="A4" s="36" t="s">
        <v>66</v>
      </c>
      <c r="B4" s="37" t="s">
        <v>52</v>
      </c>
      <c r="C4" s="38" t="s">
        <v>4</v>
      </c>
      <c r="D4" s="56">
        <v>201</v>
      </c>
      <c r="E4" s="37" t="s">
        <v>166</v>
      </c>
      <c r="F4" s="49"/>
      <c r="G4" s="39"/>
      <c r="H4" s="40">
        <f>SUM(H5:H12)</f>
        <v>2.25</v>
      </c>
    </row>
    <row r="5" spans="1:9">
      <c r="A5" s="19"/>
      <c r="B5" s="25"/>
      <c r="C5" s="25"/>
      <c r="D5" s="57">
        <v>202</v>
      </c>
      <c r="E5" s="100" t="s">
        <v>123</v>
      </c>
      <c r="F5" s="50" t="s">
        <v>115</v>
      </c>
      <c r="G5" s="26" t="s">
        <v>118</v>
      </c>
      <c r="H5" s="23">
        <v>0.5</v>
      </c>
    </row>
    <row r="6" spans="1:9">
      <c r="A6" s="19"/>
      <c r="B6" s="25"/>
      <c r="C6" s="25"/>
      <c r="D6" s="57">
        <v>203</v>
      </c>
      <c r="E6" s="100" t="s">
        <v>117</v>
      </c>
      <c r="F6" s="50" t="s">
        <v>115</v>
      </c>
      <c r="G6" s="26" t="s">
        <v>118</v>
      </c>
      <c r="H6" s="23">
        <v>0.5</v>
      </c>
    </row>
    <row r="7" spans="1:9">
      <c r="A7" s="19"/>
      <c r="B7" s="25"/>
      <c r="C7" s="25"/>
      <c r="D7" s="57">
        <v>204</v>
      </c>
      <c r="E7" s="100" t="s">
        <v>126</v>
      </c>
      <c r="F7" s="50" t="s">
        <v>125</v>
      </c>
      <c r="G7" s="26" t="s">
        <v>120</v>
      </c>
      <c r="H7" s="23">
        <v>0.1</v>
      </c>
    </row>
    <row r="8" spans="1:9">
      <c r="A8" s="19"/>
      <c r="B8" s="25"/>
      <c r="C8" s="25"/>
      <c r="D8" s="57">
        <v>205</v>
      </c>
      <c r="E8" s="100" t="s">
        <v>124</v>
      </c>
      <c r="F8" s="50" t="s">
        <v>125</v>
      </c>
      <c r="G8" s="26" t="s">
        <v>120</v>
      </c>
      <c r="H8" s="23">
        <v>0.2</v>
      </c>
    </row>
    <row r="9" spans="1:9">
      <c r="A9" s="19"/>
      <c r="B9" s="25"/>
      <c r="C9" s="25"/>
      <c r="D9" s="57">
        <v>206</v>
      </c>
      <c r="E9" s="100" t="s">
        <v>127</v>
      </c>
      <c r="F9" s="50" t="s">
        <v>125</v>
      </c>
      <c r="G9" s="26" t="s">
        <v>120</v>
      </c>
      <c r="H9" s="23">
        <v>0.3</v>
      </c>
    </row>
    <row r="10" spans="1:9">
      <c r="A10" s="19"/>
      <c r="B10" s="25"/>
      <c r="C10" s="25"/>
      <c r="D10" s="57">
        <v>207</v>
      </c>
      <c r="E10" s="100" t="s">
        <v>128</v>
      </c>
      <c r="F10" s="50" t="s">
        <v>119</v>
      </c>
      <c r="G10" s="26" t="s">
        <v>120</v>
      </c>
      <c r="H10" s="23">
        <v>0.3</v>
      </c>
    </row>
    <row r="11" spans="1:9">
      <c r="A11" s="19"/>
      <c r="B11" s="25"/>
      <c r="C11" s="25"/>
      <c r="D11" s="57">
        <v>208</v>
      </c>
      <c r="E11" s="72" t="s">
        <v>129</v>
      </c>
      <c r="F11" s="50" t="s">
        <v>119</v>
      </c>
      <c r="G11" s="26" t="s">
        <v>120</v>
      </c>
      <c r="H11" s="23">
        <v>0.2</v>
      </c>
      <c r="I11" t="s">
        <v>303</v>
      </c>
    </row>
    <row r="12" spans="1:9">
      <c r="A12" s="19"/>
      <c r="B12" s="25"/>
      <c r="C12" s="25"/>
      <c r="D12" s="57">
        <v>209</v>
      </c>
      <c r="E12" s="100" t="s">
        <v>130</v>
      </c>
      <c r="F12" s="50" t="s">
        <v>119</v>
      </c>
      <c r="G12" s="26" t="s">
        <v>120</v>
      </c>
      <c r="H12" s="23">
        <v>0.15</v>
      </c>
    </row>
    <row r="13" spans="1:9">
      <c r="A13" s="36" t="s">
        <v>70</v>
      </c>
      <c r="B13" s="37" t="s">
        <v>16</v>
      </c>
      <c r="C13" s="38" t="s">
        <v>4</v>
      </c>
      <c r="D13" s="56">
        <v>210</v>
      </c>
      <c r="E13" s="37" t="s">
        <v>161</v>
      </c>
      <c r="F13" s="49"/>
      <c r="G13" s="39"/>
      <c r="H13" s="40">
        <f>SUM(H14:H15)</f>
        <v>1.75</v>
      </c>
    </row>
    <row r="14" spans="1:9">
      <c r="A14" s="19"/>
      <c r="B14" s="25"/>
      <c r="C14" s="25"/>
      <c r="D14" s="57">
        <v>211</v>
      </c>
      <c r="E14" s="22" t="s">
        <v>121</v>
      </c>
      <c r="F14" s="51" t="s">
        <v>122</v>
      </c>
      <c r="G14" s="22" t="s">
        <v>116</v>
      </c>
      <c r="H14" s="23">
        <v>0.15</v>
      </c>
    </row>
    <row r="15" spans="1:9">
      <c r="A15" s="19"/>
      <c r="B15" s="25"/>
      <c r="C15" s="25"/>
      <c r="D15" s="57">
        <v>212</v>
      </c>
      <c r="E15" s="20" t="s">
        <v>114</v>
      </c>
      <c r="F15" s="50" t="s">
        <v>115</v>
      </c>
      <c r="G15" s="26" t="s">
        <v>116</v>
      </c>
      <c r="H15" s="28">
        <v>1.6</v>
      </c>
    </row>
    <row r="16" spans="1:9">
      <c r="A16" s="36" t="s">
        <v>71</v>
      </c>
      <c r="B16" s="37" t="s">
        <v>17</v>
      </c>
      <c r="C16" s="38" t="s">
        <v>4</v>
      </c>
      <c r="D16" s="56">
        <v>213</v>
      </c>
      <c r="E16" s="37" t="s">
        <v>167</v>
      </c>
      <c r="F16" s="51"/>
      <c r="G16" s="22"/>
      <c r="H16" s="30">
        <f>SUM(H17:H18)</f>
        <v>0.35</v>
      </c>
    </row>
    <row r="17" spans="1:8">
      <c r="A17" s="19"/>
      <c r="B17" s="25"/>
      <c r="C17" s="25"/>
      <c r="D17" s="57">
        <v>214</v>
      </c>
      <c r="E17" s="46" t="s">
        <v>121</v>
      </c>
      <c r="F17" s="52" t="s">
        <v>122</v>
      </c>
      <c r="G17" s="46" t="s">
        <v>116</v>
      </c>
      <c r="H17" s="47">
        <v>0.15</v>
      </c>
    </row>
    <row r="18" spans="1:8">
      <c r="A18" s="19"/>
      <c r="B18" s="25"/>
      <c r="C18" s="25"/>
      <c r="D18" s="57">
        <v>215</v>
      </c>
      <c r="E18" s="20" t="s">
        <v>114</v>
      </c>
      <c r="F18" s="50" t="s">
        <v>115</v>
      </c>
      <c r="G18" s="26" t="s">
        <v>116</v>
      </c>
      <c r="H18" s="28">
        <v>0.2</v>
      </c>
    </row>
    <row r="19" spans="1:8">
      <c r="A19" s="36" t="s">
        <v>72</v>
      </c>
      <c r="B19" s="37" t="s">
        <v>18</v>
      </c>
      <c r="C19" s="38" t="s">
        <v>4</v>
      </c>
      <c r="D19" s="56">
        <v>216</v>
      </c>
      <c r="E19" s="37" t="s">
        <v>162</v>
      </c>
      <c r="F19" s="49"/>
      <c r="G19" s="39"/>
      <c r="H19" s="40">
        <f>SUM(H20:H21)</f>
        <v>0.15000000000000002</v>
      </c>
    </row>
    <row r="20" spans="1:8">
      <c r="A20" s="19"/>
      <c r="B20" s="25"/>
      <c r="C20" s="25"/>
      <c r="D20" s="57">
        <v>217</v>
      </c>
      <c r="E20" s="20" t="s">
        <v>121</v>
      </c>
      <c r="F20" s="50" t="s">
        <v>122</v>
      </c>
      <c r="G20" s="26" t="s">
        <v>116</v>
      </c>
      <c r="H20" s="23">
        <v>0.05</v>
      </c>
    </row>
    <row r="21" spans="1:8">
      <c r="A21" s="19"/>
      <c r="B21" s="25"/>
      <c r="C21" s="25"/>
      <c r="D21" s="57">
        <v>218</v>
      </c>
      <c r="E21" s="22" t="s">
        <v>114</v>
      </c>
      <c r="F21" s="51" t="s">
        <v>115</v>
      </c>
      <c r="G21" s="22" t="s">
        <v>116</v>
      </c>
      <c r="H21" s="23">
        <v>0.1</v>
      </c>
    </row>
    <row r="22" spans="1:8">
      <c r="A22" s="36" t="s">
        <v>67</v>
      </c>
      <c r="B22" s="37" t="s">
        <v>58</v>
      </c>
      <c r="C22" s="38" t="s">
        <v>4</v>
      </c>
      <c r="D22" s="56">
        <v>219</v>
      </c>
      <c r="E22" s="37" t="s">
        <v>163</v>
      </c>
      <c r="F22" s="53"/>
      <c r="G22" s="41"/>
      <c r="H22" s="40">
        <f>SUM(H23:H26)</f>
        <v>1.6</v>
      </c>
    </row>
    <row r="23" spans="1:8">
      <c r="A23" s="19"/>
      <c r="B23" s="25"/>
      <c r="C23" s="25"/>
      <c r="D23" s="57">
        <v>220</v>
      </c>
      <c r="E23" s="20" t="s">
        <v>135</v>
      </c>
      <c r="F23" s="50" t="s">
        <v>148</v>
      </c>
      <c r="G23" s="26" t="s">
        <v>120</v>
      </c>
      <c r="H23" s="23">
        <v>0.5</v>
      </c>
    </row>
    <row r="24" spans="1:8">
      <c r="A24" s="19"/>
      <c r="B24" s="25"/>
      <c r="C24" s="25"/>
      <c r="D24" s="57">
        <v>221</v>
      </c>
      <c r="E24" s="22" t="s">
        <v>149</v>
      </c>
      <c r="F24" s="50" t="s">
        <v>115</v>
      </c>
      <c r="G24" s="26" t="s">
        <v>116</v>
      </c>
      <c r="H24" s="23">
        <v>0.2</v>
      </c>
    </row>
    <row r="25" spans="1:8">
      <c r="A25" s="19"/>
      <c r="B25" s="25"/>
      <c r="C25" s="25"/>
      <c r="D25" s="57">
        <v>222</v>
      </c>
      <c r="E25" s="22" t="s">
        <v>133</v>
      </c>
      <c r="F25" s="50" t="s">
        <v>148</v>
      </c>
      <c r="G25" s="26" t="s">
        <v>120</v>
      </c>
      <c r="H25" s="23">
        <v>0.5</v>
      </c>
    </row>
    <row r="26" spans="1:8">
      <c r="A26" s="19"/>
      <c r="B26" s="25"/>
      <c r="C26" s="25"/>
      <c r="D26" s="57">
        <v>223</v>
      </c>
      <c r="E26" s="22" t="s">
        <v>134</v>
      </c>
      <c r="F26" s="50" t="s">
        <v>148</v>
      </c>
      <c r="G26" s="26" t="s">
        <v>120</v>
      </c>
      <c r="H26" s="23">
        <v>0.4</v>
      </c>
    </row>
    <row r="27" spans="1:8">
      <c r="A27" s="36" t="s">
        <v>68</v>
      </c>
      <c r="B27" s="37" t="s">
        <v>55</v>
      </c>
      <c r="C27" s="38" t="s">
        <v>4</v>
      </c>
      <c r="D27" s="56">
        <v>224</v>
      </c>
      <c r="E27" s="37" t="s">
        <v>164</v>
      </c>
      <c r="F27" s="53"/>
      <c r="G27" s="41"/>
      <c r="H27" s="40">
        <f>SUM(H28:H30)</f>
        <v>0.8</v>
      </c>
    </row>
    <row r="28" spans="1:8">
      <c r="A28" s="19"/>
      <c r="B28" s="25"/>
      <c r="C28" s="25"/>
      <c r="D28" s="57">
        <v>225</v>
      </c>
      <c r="E28" s="29" t="s">
        <v>131</v>
      </c>
      <c r="F28" s="51" t="s">
        <v>148</v>
      </c>
      <c r="G28" s="26" t="s">
        <v>120</v>
      </c>
      <c r="H28" s="23">
        <v>0.2</v>
      </c>
    </row>
    <row r="29" spans="1:8">
      <c r="A29" s="19"/>
      <c r="B29" s="25"/>
      <c r="C29" s="25"/>
      <c r="D29" s="57">
        <v>226</v>
      </c>
      <c r="E29" s="27" t="s">
        <v>160</v>
      </c>
      <c r="F29" s="50" t="s">
        <v>122</v>
      </c>
      <c r="G29" s="26" t="s">
        <v>120</v>
      </c>
      <c r="H29" s="23">
        <v>0.3</v>
      </c>
    </row>
    <row r="30" spans="1:8">
      <c r="A30" s="19"/>
      <c r="B30" s="25"/>
      <c r="C30" s="25"/>
      <c r="D30" s="57">
        <v>227</v>
      </c>
      <c r="E30" s="22" t="s">
        <v>132</v>
      </c>
      <c r="F30" s="51" t="s">
        <v>115</v>
      </c>
      <c r="G30" s="22" t="s">
        <v>116</v>
      </c>
      <c r="H30" s="23">
        <v>0.3</v>
      </c>
    </row>
    <row r="31" spans="1:8">
      <c r="A31" s="36" t="s">
        <v>69</v>
      </c>
      <c r="B31" s="37" t="s">
        <v>23</v>
      </c>
      <c r="C31" s="38" t="s">
        <v>4</v>
      </c>
      <c r="D31" s="56">
        <v>228</v>
      </c>
      <c r="E31" s="37" t="s">
        <v>165</v>
      </c>
      <c r="F31" s="49"/>
      <c r="G31" s="39"/>
      <c r="H31" s="40">
        <f>SUM(H32:H34)</f>
        <v>3</v>
      </c>
    </row>
    <row r="32" spans="1:8">
      <c r="A32" s="19"/>
      <c r="B32" s="25"/>
      <c r="C32" s="25"/>
      <c r="D32" s="57">
        <v>229</v>
      </c>
      <c r="E32" s="20" t="s">
        <v>121</v>
      </c>
      <c r="F32" s="50" t="s">
        <v>122</v>
      </c>
      <c r="G32" s="26" t="s">
        <v>116</v>
      </c>
      <c r="H32" s="23">
        <v>0.3</v>
      </c>
    </row>
    <row r="33" spans="1:8">
      <c r="A33" s="19"/>
      <c r="B33" s="25"/>
      <c r="C33" s="25"/>
      <c r="D33" s="57">
        <v>230</v>
      </c>
      <c r="E33" s="20" t="s">
        <v>114</v>
      </c>
      <c r="F33" s="50" t="s">
        <v>115</v>
      </c>
      <c r="G33" s="26" t="s">
        <v>116</v>
      </c>
      <c r="H33" s="23">
        <v>2</v>
      </c>
    </row>
    <row r="34" spans="1:8">
      <c r="A34" s="19"/>
      <c r="B34" s="25"/>
      <c r="C34" s="25"/>
      <c r="D34" s="57">
        <v>231</v>
      </c>
      <c r="E34" s="22" t="s">
        <v>138</v>
      </c>
      <c r="F34" s="51" t="s">
        <v>115</v>
      </c>
      <c r="G34" s="22" t="s">
        <v>118</v>
      </c>
      <c r="H34" s="23">
        <v>0.7</v>
      </c>
    </row>
    <row r="35" spans="1:8">
      <c r="A35" s="36" t="s">
        <v>73</v>
      </c>
      <c r="B35" s="37" t="s">
        <v>56</v>
      </c>
      <c r="C35" s="38" t="s">
        <v>4</v>
      </c>
      <c r="D35" s="56">
        <v>232</v>
      </c>
      <c r="E35" s="37" t="s">
        <v>168</v>
      </c>
      <c r="F35" s="53"/>
      <c r="G35" s="41"/>
      <c r="H35" s="40">
        <f>SUM(H36:H36)</f>
        <v>0.3</v>
      </c>
    </row>
    <row r="36" spans="1:8">
      <c r="A36" s="19"/>
      <c r="B36" s="25"/>
      <c r="C36" s="25"/>
      <c r="D36" s="57">
        <v>233</v>
      </c>
      <c r="E36" s="22" t="s">
        <v>141</v>
      </c>
      <c r="F36" s="51" t="s">
        <v>115</v>
      </c>
      <c r="G36" s="22" t="s">
        <v>116</v>
      </c>
      <c r="H36" s="23">
        <v>0.3</v>
      </c>
    </row>
    <row r="37" spans="1:8">
      <c r="A37" s="36" t="s">
        <v>108</v>
      </c>
      <c r="B37" s="37" t="s">
        <v>21</v>
      </c>
      <c r="C37" s="38" t="s">
        <v>4</v>
      </c>
      <c r="D37" s="56">
        <v>234</v>
      </c>
      <c r="E37" s="37" t="s">
        <v>169</v>
      </c>
      <c r="F37" s="49"/>
      <c r="G37" s="39"/>
      <c r="H37" s="40">
        <f>SUM(H38:H41)</f>
        <v>1.25</v>
      </c>
    </row>
    <row r="38" spans="1:8">
      <c r="A38" s="19"/>
      <c r="B38" s="25"/>
      <c r="C38" s="25"/>
      <c r="D38" s="57">
        <v>235</v>
      </c>
      <c r="E38" s="27" t="s">
        <v>121</v>
      </c>
      <c r="F38" s="50" t="s">
        <v>122</v>
      </c>
      <c r="G38" s="26" t="s">
        <v>116</v>
      </c>
      <c r="H38" s="23">
        <v>0.15</v>
      </c>
    </row>
    <row r="39" spans="1:8">
      <c r="A39" s="19"/>
      <c r="B39" s="25"/>
      <c r="C39" s="25"/>
      <c r="D39" s="57">
        <v>236</v>
      </c>
      <c r="E39" s="22" t="s">
        <v>139</v>
      </c>
      <c r="F39" s="50" t="s">
        <v>115</v>
      </c>
      <c r="G39" s="26" t="s">
        <v>116</v>
      </c>
      <c r="H39" s="23">
        <v>0.5</v>
      </c>
    </row>
    <row r="40" spans="1:8">
      <c r="A40" s="19"/>
      <c r="B40" s="25"/>
      <c r="C40" s="25"/>
      <c r="D40" s="57">
        <v>237</v>
      </c>
      <c r="E40" s="22" t="s">
        <v>142</v>
      </c>
      <c r="F40" s="50" t="s">
        <v>125</v>
      </c>
      <c r="G40" s="26" t="s">
        <v>120</v>
      </c>
      <c r="H40" s="23">
        <v>0.3</v>
      </c>
    </row>
    <row r="41" spans="1:8">
      <c r="A41" s="19"/>
      <c r="B41" s="25"/>
      <c r="C41" s="25"/>
      <c r="D41" s="57">
        <v>238</v>
      </c>
      <c r="E41" s="22" t="s">
        <v>140</v>
      </c>
      <c r="F41" s="51" t="s">
        <v>148</v>
      </c>
      <c r="G41" s="22" t="s">
        <v>120</v>
      </c>
      <c r="H41" s="23">
        <v>0.3</v>
      </c>
    </row>
    <row r="42" spans="1:8">
      <c r="A42" s="36" t="s">
        <v>74</v>
      </c>
      <c r="B42" s="37" t="s">
        <v>57</v>
      </c>
      <c r="C42" s="38" t="s">
        <v>4</v>
      </c>
      <c r="D42" s="56">
        <v>239</v>
      </c>
      <c r="E42" s="37" t="s">
        <v>170</v>
      </c>
      <c r="F42" s="53"/>
      <c r="G42" s="41"/>
      <c r="H42" s="40">
        <f>SUM(H43:H44)</f>
        <v>0.5</v>
      </c>
    </row>
    <row r="43" spans="1:8">
      <c r="A43" s="19"/>
      <c r="B43" s="25"/>
      <c r="C43" s="25"/>
      <c r="D43" s="57">
        <v>240</v>
      </c>
      <c r="E43" s="22" t="s">
        <v>143</v>
      </c>
      <c r="F43" s="50" t="s">
        <v>125</v>
      </c>
      <c r="G43" s="26" t="s">
        <v>120</v>
      </c>
      <c r="H43" s="23">
        <v>0.3</v>
      </c>
    </row>
    <row r="44" spans="1:8">
      <c r="A44" s="19"/>
      <c r="B44" s="25"/>
      <c r="C44" s="25"/>
      <c r="D44" s="57">
        <v>241</v>
      </c>
      <c r="E44" s="22" t="s">
        <v>144</v>
      </c>
      <c r="F44" s="51" t="s">
        <v>148</v>
      </c>
      <c r="G44" s="22" t="s">
        <v>120</v>
      </c>
      <c r="H44" s="23">
        <v>0.2</v>
      </c>
    </row>
    <row r="45" spans="1:8">
      <c r="A45" s="36" t="s">
        <v>105</v>
      </c>
      <c r="B45" s="37" t="s">
        <v>24</v>
      </c>
      <c r="C45" s="38" t="s">
        <v>4</v>
      </c>
      <c r="D45" s="56">
        <v>242</v>
      </c>
      <c r="E45" s="37" t="s">
        <v>171</v>
      </c>
      <c r="F45" s="49"/>
      <c r="G45" s="39"/>
      <c r="H45" s="40">
        <f>SUM(H46:H47)</f>
        <v>0.45</v>
      </c>
    </row>
    <row r="46" spans="1:8">
      <c r="A46" s="19"/>
      <c r="B46" s="25"/>
      <c r="C46" s="25"/>
      <c r="D46" s="57">
        <v>243</v>
      </c>
      <c r="E46" s="20" t="s">
        <v>121</v>
      </c>
      <c r="F46" s="50" t="s">
        <v>122</v>
      </c>
      <c r="G46" s="26" t="s">
        <v>116</v>
      </c>
      <c r="H46" s="23">
        <v>0.05</v>
      </c>
    </row>
    <row r="47" spans="1:8">
      <c r="A47" s="19"/>
      <c r="B47" s="25"/>
      <c r="C47" s="25"/>
      <c r="D47" s="57">
        <v>244</v>
      </c>
      <c r="E47" s="22" t="s">
        <v>114</v>
      </c>
      <c r="F47" s="51" t="s">
        <v>115</v>
      </c>
      <c r="G47" s="22" t="s">
        <v>116</v>
      </c>
      <c r="H47" s="23">
        <v>0.4</v>
      </c>
    </row>
    <row r="48" spans="1:8">
      <c r="A48" s="36" t="s">
        <v>107</v>
      </c>
      <c r="B48" s="37" t="s">
        <v>25</v>
      </c>
      <c r="C48" s="38" t="s">
        <v>4</v>
      </c>
      <c r="D48" s="56">
        <v>245</v>
      </c>
      <c r="E48" s="37" t="s">
        <v>172</v>
      </c>
      <c r="F48" s="49"/>
      <c r="G48" s="39"/>
      <c r="H48" s="40">
        <f>SUM(H49:H50)</f>
        <v>0.15000000000000002</v>
      </c>
    </row>
    <row r="49" spans="1:8">
      <c r="A49" s="19"/>
      <c r="B49" s="25"/>
      <c r="C49" s="25"/>
      <c r="D49" s="57">
        <v>246</v>
      </c>
      <c r="E49" s="20" t="s">
        <v>121</v>
      </c>
      <c r="F49" s="50" t="s">
        <v>122</v>
      </c>
      <c r="G49" s="26" t="s">
        <v>116</v>
      </c>
      <c r="H49" s="23">
        <v>0.05</v>
      </c>
    </row>
    <row r="50" spans="1:8">
      <c r="A50" s="19"/>
      <c r="B50" s="25"/>
      <c r="C50" s="25"/>
      <c r="D50" s="57">
        <v>247</v>
      </c>
      <c r="E50" s="22" t="s">
        <v>114</v>
      </c>
      <c r="F50" s="51" t="s">
        <v>115</v>
      </c>
      <c r="G50" s="22" t="s">
        <v>116</v>
      </c>
      <c r="H50" s="23">
        <v>0.1</v>
      </c>
    </row>
    <row r="51" spans="1:8">
      <c r="A51" s="36" t="s">
        <v>136</v>
      </c>
      <c r="B51" s="37" t="s">
        <v>26</v>
      </c>
      <c r="C51" s="38" t="s">
        <v>4</v>
      </c>
      <c r="D51" s="56">
        <v>248</v>
      </c>
      <c r="E51" s="37" t="s">
        <v>173</v>
      </c>
      <c r="F51" s="49"/>
      <c r="G51" s="39"/>
      <c r="H51" s="40">
        <f>SUM(H52:H53)</f>
        <v>1.3</v>
      </c>
    </row>
    <row r="52" spans="1:8">
      <c r="A52" s="19"/>
      <c r="B52" s="25"/>
      <c r="C52" s="25"/>
      <c r="D52" s="57">
        <v>249</v>
      </c>
      <c r="E52" s="20" t="s">
        <v>121</v>
      </c>
      <c r="F52" s="50" t="s">
        <v>122</v>
      </c>
      <c r="G52" s="26" t="s">
        <v>116</v>
      </c>
      <c r="H52" s="23">
        <v>0.4</v>
      </c>
    </row>
    <row r="53" spans="1:8">
      <c r="A53" s="19"/>
      <c r="B53" s="25"/>
      <c r="C53" s="25"/>
      <c r="D53" s="57">
        <v>250</v>
      </c>
      <c r="E53" s="22" t="s">
        <v>114</v>
      </c>
      <c r="F53" s="51" t="s">
        <v>115</v>
      </c>
      <c r="G53" s="22" t="s">
        <v>116</v>
      </c>
      <c r="H53" s="23">
        <v>0.9</v>
      </c>
    </row>
    <row r="54" spans="1:8">
      <c r="A54" s="36" t="s">
        <v>137</v>
      </c>
      <c r="B54" s="37" t="s">
        <v>27</v>
      </c>
      <c r="C54" s="38" t="s">
        <v>4</v>
      </c>
      <c r="D54" s="56">
        <v>251</v>
      </c>
      <c r="E54" s="37" t="s">
        <v>174</v>
      </c>
      <c r="F54" s="53"/>
      <c r="G54" s="41"/>
      <c r="H54" s="40">
        <f>SUM(H55:H56)</f>
        <v>1.1000000000000001</v>
      </c>
    </row>
    <row r="55" spans="1:8">
      <c r="A55" s="19"/>
      <c r="B55" s="25"/>
      <c r="C55" s="25"/>
      <c r="D55" s="57">
        <v>252</v>
      </c>
      <c r="E55" s="27" t="s">
        <v>147</v>
      </c>
      <c r="F55" s="50" t="s">
        <v>115</v>
      </c>
      <c r="G55" s="26" t="s">
        <v>118</v>
      </c>
      <c r="H55" s="23">
        <v>0.3</v>
      </c>
    </row>
    <row r="56" spans="1:8">
      <c r="A56" s="19"/>
      <c r="B56" s="25"/>
      <c r="C56" s="25"/>
      <c r="D56" s="57">
        <v>253</v>
      </c>
      <c r="E56" s="22" t="s">
        <v>146</v>
      </c>
      <c r="F56" s="51" t="s">
        <v>115</v>
      </c>
      <c r="G56" s="22" t="s">
        <v>118</v>
      </c>
      <c r="H56" s="23">
        <v>0.8</v>
      </c>
    </row>
    <row r="57" spans="1:8">
      <c r="A57" s="36" t="s">
        <v>93</v>
      </c>
      <c r="B57" s="37" t="s">
        <v>32</v>
      </c>
      <c r="C57" s="38" t="s">
        <v>4</v>
      </c>
      <c r="D57" s="56">
        <v>254</v>
      </c>
      <c r="E57" s="37" t="s">
        <v>175</v>
      </c>
      <c r="F57" s="53"/>
      <c r="G57" s="41"/>
      <c r="H57" s="40">
        <f>SUM(H58:H59)</f>
        <v>1</v>
      </c>
    </row>
    <row r="58" spans="1:8">
      <c r="A58" s="19"/>
      <c r="B58" s="25"/>
      <c r="C58" s="25"/>
      <c r="D58" s="57">
        <v>255</v>
      </c>
      <c r="E58" s="27" t="s">
        <v>147</v>
      </c>
      <c r="F58" s="50" t="s">
        <v>115</v>
      </c>
      <c r="G58" s="26" t="s">
        <v>118</v>
      </c>
      <c r="H58" s="23">
        <v>0.3</v>
      </c>
    </row>
    <row r="59" spans="1:8">
      <c r="A59" s="19"/>
      <c r="B59" s="25"/>
      <c r="C59" s="25"/>
      <c r="D59" s="57">
        <v>256</v>
      </c>
      <c r="E59" s="22" t="s">
        <v>145</v>
      </c>
      <c r="F59" s="51" t="s">
        <v>115</v>
      </c>
      <c r="G59" s="22" t="s">
        <v>118</v>
      </c>
      <c r="H59" s="23">
        <v>0.7</v>
      </c>
    </row>
    <row r="60" spans="1:8">
      <c r="A60" s="36" t="s">
        <v>182</v>
      </c>
      <c r="B60" s="37" t="s">
        <v>183</v>
      </c>
      <c r="C60" s="38" t="s">
        <v>4</v>
      </c>
      <c r="D60" s="56">
        <v>257</v>
      </c>
      <c r="E60" s="37" t="s">
        <v>184</v>
      </c>
      <c r="F60" s="49"/>
      <c r="G60" s="39"/>
      <c r="H60" s="40">
        <f>SUM(H61:H72)</f>
        <v>8.9166666666666679</v>
      </c>
    </row>
    <row r="61" spans="1:8">
      <c r="A61" s="19"/>
      <c r="B61" s="25"/>
      <c r="C61" s="25"/>
      <c r="D61" s="57">
        <v>258</v>
      </c>
      <c r="E61" s="22" t="s">
        <v>185</v>
      </c>
      <c r="F61" s="51" t="s">
        <v>186</v>
      </c>
      <c r="G61" s="22"/>
      <c r="H61" s="23">
        <v>0.41666666666666669</v>
      </c>
    </row>
    <row r="62" spans="1:8">
      <c r="A62" s="19"/>
      <c r="B62" s="25"/>
      <c r="C62" s="25"/>
      <c r="D62" s="57">
        <v>259</v>
      </c>
      <c r="E62" s="22" t="s">
        <v>187</v>
      </c>
      <c r="F62" s="51" t="s">
        <v>186</v>
      </c>
      <c r="G62" s="22"/>
      <c r="H62" s="23">
        <v>0.5</v>
      </c>
    </row>
    <row r="63" spans="1:8">
      <c r="A63" s="19"/>
      <c r="B63" s="25"/>
      <c r="C63" s="25"/>
      <c r="D63" s="57">
        <v>260</v>
      </c>
      <c r="E63" s="22" t="s">
        <v>188</v>
      </c>
      <c r="F63" s="51" t="s">
        <v>186</v>
      </c>
      <c r="G63" s="22"/>
      <c r="H63" s="23">
        <v>0.25</v>
      </c>
    </row>
    <row r="64" spans="1:8">
      <c r="A64" s="19"/>
      <c r="B64" s="25"/>
      <c r="C64" s="25"/>
      <c r="D64" s="57">
        <v>261</v>
      </c>
      <c r="E64" s="22" t="s">
        <v>189</v>
      </c>
      <c r="F64" s="51" t="s">
        <v>186</v>
      </c>
      <c r="G64" s="22"/>
      <c r="H64" s="23">
        <v>8.3333333333333329E-2</v>
      </c>
    </row>
    <row r="65" spans="1:8">
      <c r="A65" s="19"/>
      <c r="B65" s="25"/>
      <c r="C65" s="25"/>
      <c r="D65" s="57">
        <v>262</v>
      </c>
      <c r="E65" s="22" t="s">
        <v>190</v>
      </c>
      <c r="F65" s="51" t="s">
        <v>186</v>
      </c>
      <c r="G65" s="22"/>
      <c r="H65" s="23">
        <v>0.33333333333333331</v>
      </c>
    </row>
    <row r="66" spans="1:8">
      <c r="A66" s="19"/>
      <c r="B66" s="25"/>
      <c r="C66" s="25"/>
      <c r="D66" s="57">
        <v>263</v>
      </c>
      <c r="E66" s="22" t="s">
        <v>191</v>
      </c>
      <c r="F66" s="51" t="s">
        <v>186</v>
      </c>
      <c r="G66" s="22"/>
      <c r="H66" s="23">
        <v>8.3333333333333329E-2</v>
      </c>
    </row>
    <row r="67" spans="1:8">
      <c r="A67" s="19"/>
      <c r="B67" s="25"/>
      <c r="C67" s="25"/>
      <c r="D67" s="57">
        <v>264</v>
      </c>
      <c r="E67" s="22" t="s">
        <v>192</v>
      </c>
      <c r="F67" s="51" t="s">
        <v>186</v>
      </c>
      <c r="G67" s="22"/>
      <c r="H67" s="23">
        <v>2</v>
      </c>
    </row>
    <row r="68" spans="1:8">
      <c r="A68" s="19"/>
      <c r="B68" s="25"/>
      <c r="C68" s="25"/>
      <c r="D68" s="57">
        <v>265</v>
      </c>
      <c r="E68" s="22" t="s">
        <v>193</v>
      </c>
      <c r="F68" s="51" t="s">
        <v>186</v>
      </c>
      <c r="G68" s="22"/>
      <c r="H68" s="23">
        <v>0.33333333333333331</v>
      </c>
    </row>
    <row r="69" spans="1:8">
      <c r="A69" s="19"/>
      <c r="B69" s="25"/>
      <c r="C69" s="25"/>
      <c r="D69" s="57">
        <v>266</v>
      </c>
      <c r="E69" s="22" t="s">
        <v>194</v>
      </c>
      <c r="F69" s="51" t="s">
        <v>195</v>
      </c>
      <c r="G69" s="22"/>
      <c r="H69" s="23">
        <v>0.16666666666666666</v>
      </c>
    </row>
    <row r="70" spans="1:8">
      <c r="A70" s="19"/>
      <c r="B70" s="25"/>
      <c r="C70" s="25"/>
      <c r="D70" s="57">
        <v>267</v>
      </c>
      <c r="E70" s="22" t="s">
        <v>196</v>
      </c>
      <c r="F70" s="51" t="s">
        <v>197</v>
      </c>
      <c r="G70" s="22"/>
      <c r="H70" s="23">
        <v>4</v>
      </c>
    </row>
    <row r="71" spans="1:8">
      <c r="A71" s="19"/>
      <c r="B71" s="25"/>
      <c r="C71" s="25"/>
      <c r="D71" s="57">
        <v>268</v>
      </c>
      <c r="E71" s="22" t="s">
        <v>198</v>
      </c>
      <c r="F71" s="51" t="s">
        <v>195</v>
      </c>
      <c r="G71" s="22"/>
      <c r="H71" s="23">
        <v>0.25</v>
      </c>
    </row>
    <row r="72" spans="1:8">
      <c r="A72" s="19"/>
      <c r="B72" s="25"/>
      <c r="C72" s="25"/>
      <c r="D72" s="57">
        <v>269</v>
      </c>
      <c r="E72" s="22" t="s">
        <v>199</v>
      </c>
      <c r="F72" s="51" t="s">
        <v>186</v>
      </c>
      <c r="G72" s="22"/>
      <c r="H72" s="23">
        <v>0.5</v>
      </c>
    </row>
    <row r="73" spans="1:8">
      <c r="A73" s="36" t="s">
        <v>94</v>
      </c>
      <c r="B73" s="37" t="s">
        <v>33</v>
      </c>
      <c r="C73" s="38" t="s">
        <v>4</v>
      </c>
      <c r="D73" s="56">
        <v>270</v>
      </c>
      <c r="E73" s="37" t="s">
        <v>176</v>
      </c>
      <c r="F73" s="49"/>
      <c r="G73" s="39"/>
      <c r="H73" s="40">
        <f>SUM(H74:H81)</f>
        <v>4.833333333333333</v>
      </c>
    </row>
    <row r="74" spans="1:8">
      <c r="A74" s="19"/>
      <c r="B74" s="25"/>
      <c r="C74" s="25"/>
      <c r="D74" s="57">
        <v>271</v>
      </c>
      <c r="E74" s="22" t="s">
        <v>200</v>
      </c>
      <c r="F74" s="51" t="s">
        <v>186</v>
      </c>
      <c r="G74" s="22"/>
      <c r="H74" s="23">
        <v>0.11666666666666667</v>
      </c>
    </row>
    <row r="75" spans="1:8">
      <c r="A75" s="19"/>
      <c r="B75" s="25"/>
      <c r="C75" s="25"/>
      <c r="D75" s="57">
        <v>272</v>
      </c>
      <c r="E75" s="22" t="s">
        <v>201</v>
      </c>
      <c r="F75" s="51" t="s">
        <v>186</v>
      </c>
      <c r="G75" s="22"/>
      <c r="H75" s="23">
        <v>0.2</v>
      </c>
    </row>
    <row r="76" spans="1:8">
      <c r="A76" s="19"/>
      <c r="B76" s="25"/>
      <c r="C76" s="25"/>
      <c r="D76" s="57">
        <v>273</v>
      </c>
      <c r="E76" s="22" t="s">
        <v>202</v>
      </c>
      <c r="F76" s="51" t="s">
        <v>186</v>
      </c>
      <c r="G76" s="22"/>
      <c r="H76" s="23">
        <v>0.16666666666666666</v>
      </c>
    </row>
    <row r="77" spans="1:8">
      <c r="A77" s="19"/>
      <c r="B77" s="25"/>
      <c r="C77" s="25"/>
      <c r="D77" s="57">
        <v>274</v>
      </c>
      <c r="E77" s="22" t="s">
        <v>203</v>
      </c>
      <c r="F77" s="51" t="s">
        <v>186</v>
      </c>
      <c r="G77" s="22"/>
      <c r="H77" s="23">
        <v>0.05</v>
      </c>
    </row>
    <row r="78" spans="1:8">
      <c r="A78" s="19"/>
      <c r="B78" s="25"/>
      <c r="C78" s="25"/>
      <c r="D78" s="57">
        <v>275</v>
      </c>
      <c r="E78" s="22" t="s">
        <v>204</v>
      </c>
      <c r="F78" s="51" t="s">
        <v>186</v>
      </c>
      <c r="G78" s="22"/>
      <c r="H78" s="23">
        <v>2</v>
      </c>
    </row>
    <row r="79" spans="1:8">
      <c r="A79" s="19"/>
      <c r="B79" s="25"/>
      <c r="C79" s="25"/>
      <c r="D79" s="57">
        <v>276</v>
      </c>
      <c r="E79" s="22" t="s">
        <v>205</v>
      </c>
      <c r="F79" s="51" t="s">
        <v>186</v>
      </c>
      <c r="G79" s="22"/>
      <c r="H79" s="23">
        <v>0.13333333333333333</v>
      </c>
    </row>
    <row r="80" spans="1:8">
      <c r="A80" s="19"/>
      <c r="B80" s="25"/>
      <c r="C80" s="25"/>
      <c r="D80" s="57">
        <v>277</v>
      </c>
      <c r="E80" s="22" t="s">
        <v>206</v>
      </c>
      <c r="F80" s="51" t="s">
        <v>195</v>
      </c>
      <c r="G80" s="22"/>
      <c r="H80" s="23">
        <v>0.16666666666666666</v>
      </c>
    </row>
    <row r="81" spans="1:8">
      <c r="A81" s="19"/>
      <c r="B81" s="25"/>
      <c r="C81" s="25"/>
      <c r="D81" s="57">
        <v>278</v>
      </c>
      <c r="E81" s="22" t="s">
        <v>196</v>
      </c>
      <c r="F81" s="51" t="s">
        <v>197</v>
      </c>
      <c r="G81" s="22"/>
      <c r="H81" s="23">
        <v>2</v>
      </c>
    </row>
    <row r="82" spans="1:8">
      <c r="A82" s="36" t="s">
        <v>95</v>
      </c>
      <c r="B82" s="37" t="s">
        <v>34</v>
      </c>
      <c r="C82" s="38" t="s">
        <v>4</v>
      </c>
      <c r="D82" s="56">
        <v>279</v>
      </c>
      <c r="E82" s="37" t="s">
        <v>177</v>
      </c>
      <c r="F82" s="53"/>
      <c r="G82" s="41"/>
      <c r="H82" s="40">
        <f>SUM(H83:H85)</f>
        <v>1.6</v>
      </c>
    </row>
    <row r="83" spans="1:8">
      <c r="A83" s="19"/>
      <c r="B83" s="25"/>
      <c r="C83" s="25"/>
      <c r="D83" s="57">
        <v>280</v>
      </c>
      <c r="E83" s="20" t="s">
        <v>121</v>
      </c>
      <c r="F83" s="50" t="s">
        <v>115</v>
      </c>
      <c r="G83" s="26" t="s">
        <v>116</v>
      </c>
      <c r="H83" s="23">
        <v>0.3</v>
      </c>
    </row>
    <row r="84" spans="1:8">
      <c r="A84" s="19"/>
      <c r="B84" s="25"/>
      <c r="C84" s="25"/>
      <c r="D84" s="57">
        <v>281</v>
      </c>
      <c r="E84" s="22" t="s">
        <v>114</v>
      </c>
      <c r="F84" s="51" t="s">
        <v>115</v>
      </c>
      <c r="G84" s="22" t="s">
        <v>116</v>
      </c>
      <c r="H84" s="23">
        <v>1</v>
      </c>
    </row>
    <row r="85" spans="1:8">
      <c r="A85" s="19"/>
      <c r="B85" s="25"/>
      <c r="C85" s="25"/>
      <c r="D85" s="57">
        <v>282</v>
      </c>
      <c r="E85" s="22" t="s">
        <v>158</v>
      </c>
      <c r="F85" s="51" t="s">
        <v>122</v>
      </c>
      <c r="G85" s="22" t="s">
        <v>159</v>
      </c>
      <c r="H85" s="23">
        <v>0.3</v>
      </c>
    </row>
    <row r="86" spans="1:8">
      <c r="A86" s="39" t="s">
        <v>85</v>
      </c>
      <c r="B86" s="37" t="s">
        <v>64</v>
      </c>
      <c r="C86" s="38" t="s">
        <v>4</v>
      </c>
      <c r="D86" s="56">
        <v>283</v>
      </c>
      <c r="E86" s="39" t="s">
        <v>178</v>
      </c>
      <c r="F86" s="53"/>
      <c r="G86" s="41"/>
      <c r="H86" s="40">
        <f>SUM(H87:H88)</f>
        <v>0.4</v>
      </c>
    </row>
    <row r="87" spans="1:8">
      <c r="A87" s="19"/>
      <c r="B87" s="25"/>
      <c r="C87" s="25"/>
      <c r="D87" s="57">
        <v>284</v>
      </c>
      <c r="E87" s="20" t="s">
        <v>121</v>
      </c>
      <c r="F87" s="50" t="s">
        <v>115</v>
      </c>
      <c r="G87" s="26" t="s">
        <v>116</v>
      </c>
      <c r="H87" s="23">
        <v>0.1</v>
      </c>
    </row>
    <row r="88" spans="1:8">
      <c r="A88" s="19"/>
      <c r="B88" s="25"/>
      <c r="C88" s="25"/>
      <c r="D88" s="57">
        <v>285</v>
      </c>
      <c r="E88" s="22" t="s">
        <v>114</v>
      </c>
      <c r="F88" s="51" t="s">
        <v>115</v>
      </c>
      <c r="G88" s="22" t="s">
        <v>116</v>
      </c>
      <c r="H88" s="23">
        <v>0.3</v>
      </c>
    </row>
    <row r="89" spans="1:8">
      <c r="A89" s="39" t="s">
        <v>86</v>
      </c>
      <c r="B89" s="37" t="s">
        <v>65</v>
      </c>
      <c r="C89" s="38" t="s">
        <v>4</v>
      </c>
      <c r="D89" s="56">
        <v>286</v>
      </c>
      <c r="E89" s="39" t="s">
        <v>179</v>
      </c>
      <c r="F89" s="53"/>
      <c r="G89" s="41"/>
      <c r="H89" s="40">
        <f>SUM(H90:H91)</f>
        <v>0.4</v>
      </c>
    </row>
    <row r="90" spans="1:8">
      <c r="A90" s="19"/>
      <c r="B90" s="25"/>
      <c r="C90" s="25"/>
      <c r="D90" s="57">
        <v>287</v>
      </c>
      <c r="E90" s="20" t="s">
        <v>121</v>
      </c>
      <c r="F90" s="50" t="s">
        <v>115</v>
      </c>
      <c r="G90" s="26" t="s">
        <v>116</v>
      </c>
      <c r="H90" s="23">
        <v>0.1</v>
      </c>
    </row>
    <row r="91" spans="1:8">
      <c r="A91" s="19"/>
      <c r="B91" s="25"/>
      <c r="C91" s="25"/>
      <c r="D91" s="57">
        <v>288</v>
      </c>
      <c r="E91" s="22" t="s">
        <v>114</v>
      </c>
      <c r="F91" s="51" t="s">
        <v>115</v>
      </c>
      <c r="G91" s="22" t="s">
        <v>116</v>
      </c>
      <c r="H91" s="23">
        <v>0.3</v>
      </c>
    </row>
    <row r="92" spans="1:8" s="34" customFormat="1">
      <c r="A92" s="42" t="s">
        <v>181</v>
      </c>
      <c r="B92" s="43" t="s">
        <v>151</v>
      </c>
      <c r="C92" s="43"/>
      <c r="D92" s="56">
        <v>289</v>
      </c>
      <c r="E92" s="43" t="s">
        <v>180</v>
      </c>
      <c r="F92" s="54"/>
      <c r="G92" s="44"/>
      <c r="H92" s="45">
        <f>SUM(H93:H98)</f>
        <v>1.7000000000000002</v>
      </c>
    </row>
    <row r="93" spans="1:8" s="34" customFormat="1" ht="30">
      <c r="A93" s="19"/>
      <c r="B93" s="25"/>
      <c r="C93" s="25"/>
      <c r="D93" s="57">
        <v>290</v>
      </c>
      <c r="E93" s="35" t="s">
        <v>152</v>
      </c>
      <c r="F93" s="50" t="s">
        <v>119</v>
      </c>
      <c r="G93" s="26" t="s">
        <v>120</v>
      </c>
      <c r="H93" s="33">
        <v>0.5</v>
      </c>
    </row>
    <row r="94" spans="1:8" s="34" customFormat="1">
      <c r="A94" s="19"/>
      <c r="B94" s="25"/>
      <c r="C94" s="25"/>
      <c r="D94" s="57">
        <v>291</v>
      </c>
      <c r="E94" s="29" t="s">
        <v>157</v>
      </c>
      <c r="F94" s="50" t="s">
        <v>119</v>
      </c>
      <c r="G94" s="26" t="s">
        <v>120</v>
      </c>
      <c r="H94" s="33">
        <v>0.3</v>
      </c>
    </row>
    <row r="95" spans="1:8" s="34" customFormat="1">
      <c r="A95" s="19"/>
      <c r="B95" s="25"/>
      <c r="C95" s="25"/>
      <c r="D95" s="57">
        <v>292</v>
      </c>
      <c r="E95" s="35" t="s">
        <v>154</v>
      </c>
      <c r="F95" s="50" t="s">
        <v>119</v>
      </c>
      <c r="G95" s="26" t="s">
        <v>120</v>
      </c>
      <c r="H95" s="33">
        <v>0.3</v>
      </c>
    </row>
    <row r="96" spans="1:8" s="34" customFormat="1">
      <c r="A96" s="19"/>
      <c r="B96" s="25"/>
      <c r="C96" s="25"/>
      <c r="D96" s="57">
        <v>293</v>
      </c>
      <c r="E96" s="29" t="s">
        <v>153</v>
      </c>
      <c r="F96" s="50" t="s">
        <v>119</v>
      </c>
      <c r="G96" s="26" t="s">
        <v>120</v>
      </c>
      <c r="H96" s="33">
        <v>0.1</v>
      </c>
    </row>
    <row r="97" spans="1:8" s="34" customFormat="1">
      <c r="A97" s="19"/>
      <c r="B97" s="25"/>
      <c r="C97" s="25"/>
      <c r="D97" s="57">
        <v>294</v>
      </c>
      <c r="E97" s="35" t="s">
        <v>155</v>
      </c>
      <c r="F97" s="50" t="s">
        <v>119</v>
      </c>
      <c r="G97" s="26" t="s">
        <v>120</v>
      </c>
      <c r="H97" s="33">
        <v>0.2</v>
      </c>
    </row>
    <row r="98" spans="1:8" s="34" customFormat="1">
      <c r="A98" s="19"/>
      <c r="B98" s="25"/>
      <c r="C98" s="25"/>
      <c r="D98" s="57">
        <v>295</v>
      </c>
      <c r="E98" s="35" t="s">
        <v>156</v>
      </c>
      <c r="F98" s="50" t="s">
        <v>119</v>
      </c>
      <c r="G98" s="26" t="s">
        <v>120</v>
      </c>
      <c r="H98" s="33">
        <v>0.3</v>
      </c>
    </row>
    <row r="99" spans="1:8">
      <c r="A99" s="32"/>
      <c r="B99" s="48" t="s">
        <v>150</v>
      </c>
      <c r="C99" s="31"/>
      <c r="D99" s="21"/>
      <c r="F99" s="51"/>
      <c r="G99" s="22"/>
      <c r="H99" s="30">
        <f>SUM(H4,H13,H16,H19,H22,H27,H31,H35,H37,H42,H45,H48,H51,H54,H57,H73,H82,H86,H89,H92,H60)</f>
        <v>33.799999999999997</v>
      </c>
    </row>
    <row r="100" spans="1:8">
      <c r="A100" s="24"/>
      <c r="B100" s="25"/>
      <c r="C100" s="25"/>
      <c r="D100" s="21"/>
      <c r="E100" s="22"/>
      <c r="F100" s="51"/>
      <c r="G100" s="22"/>
      <c r="H100" s="23"/>
    </row>
  </sheetData>
  <autoFilter ref="A3:H99"/>
  <mergeCells count="6">
    <mergeCell ref="A1:B1"/>
    <mergeCell ref="C1:E1"/>
    <mergeCell ref="A2:B2"/>
    <mergeCell ref="C2:E2"/>
    <mergeCell ref="F1:H1"/>
    <mergeCell ref="F2:H2"/>
  </mergeCells>
  <phoneticPr fontId="9" type="noConversion"/>
  <pageMargins left="0.7" right="0.7" top="0.75" bottom="0.75" header="0.3" footer="0.3"/>
  <pageSetup paperSize="9" orientation="portrait" verticalDpi="1200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Справочники!$A$2:$A$5</xm:f>
          </x14:formula1>
          <xm:sqref>C87:C88 C90:C100 C4:C85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D96"/>
  <sheetViews>
    <sheetView workbookViewId="0">
      <selection activeCell="C63" sqref="C63"/>
    </sheetView>
  </sheetViews>
  <sheetFormatPr defaultRowHeight="15"/>
  <cols>
    <col min="1" max="1" width="10.140625" bestFit="1" customWidth="1"/>
    <col min="2" max="2" width="10.140625" customWidth="1"/>
    <col min="3" max="3" width="71.85546875" bestFit="1" customWidth="1"/>
    <col min="4" max="4" width="33.7109375" bestFit="1" customWidth="1"/>
  </cols>
  <sheetData>
    <row r="1" spans="1:4">
      <c r="A1" s="15" t="s">
        <v>207</v>
      </c>
      <c r="B1" s="15" t="s">
        <v>208</v>
      </c>
      <c r="C1" s="17" t="s">
        <v>110</v>
      </c>
      <c r="D1" s="17" t="s">
        <v>300</v>
      </c>
    </row>
    <row r="2" spans="1:4">
      <c r="A2">
        <v>1</v>
      </c>
      <c r="B2" s="58">
        <v>289</v>
      </c>
      <c r="C2" s="59" t="s">
        <v>180</v>
      </c>
      <c r="D2" s="60"/>
    </row>
    <row r="3" spans="1:4">
      <c r="A3">
        <v>2</v>
      </c>
      <c r="B3" s="58">
        <v>201</v>
      </c>
      <c r="C3" s="59" t="s">
        <v>209</v>
      </c>
      <c r="D3" s="60"/>
    </row>
    <row r="4" spans="1:4">
      <c r="A4">
        <v>3</v>
      </c>
      <c r="B4" s="61">
        <v>210</v>
      </c>
      <c r="C4" s="68" t="s">
        <v>210</v>
      </c>
      <c r="D4" s="62"/>
    </row>
    <row r="5" spans="1:4">
      <c r="A5">
        <v>4</v>
      </c>
      <c r="B5" s="61">
        <v>211</v>
      </c>
      <c r="C5" s="69" t="s">
        <v>211</v>
      </c>
      <c r="D5" s="62"/>
    </row>
    <row r="6" spans="1:4">
      <c r="A6">
        <v>5</v>
      </c>
      <c r="B6" s="61">
        <v>212</v>
      </c>
      <c r="C6" s="70" t="s">
        <v>212</v>
      </c>
      <c r="D6" s="65">
        <v>4</v>
      </c>
    </row>
    <row r="7" spans="1:4">
      <c r="A7">
        <v>6</v>
      </c>
      <c r="B7" s="61">
        <v>213</v>
      </c>
      <c r="C7" s="68" t="s">
        <v>213</v>
      </c>
      <c r="D7" s="62"/>
    </row>
    <row r="8" spans="1:4">
      <c r="A8">
        <v>7</v>
      </c>
      <c r="B8" s="61">
        <v>214</v>
      </c>
      <c r="C8" s="69" t="s">
        <v>211</v>
      </c>
      <c r="D8" s="62"/>
    </row>
    <row r="9" spans="1:4">
      <c r="A9">
        <v>8</v>
      </c>
      <c r="B9" s="61">
        <v>215</v>
      </c>
      <c r="C9" s="70" t="s">
        <v>212</v>
      </c>
      <c r="D9" s="65">
        <v>7</v>
      </c>
    </row>
    <row r="10" spans="1:4">
      <c r="A10">
        <v>9</v>
      </c>
      <c r="B10" s="61">
        <v>202</v>
      </c>
      <c r="C10" s="70" t="s">
        <v>214</v>
      </c>
      <c r="D10" s="62"/>
    </row>
    <row r="11" spans="1:4">
      <c r="A11">
        <v>10</v>
      </c>
      <c r="B11" s="61">
        <v>203</v>
      </c>
      <c r="C11" s="70" t="s">
        <v>215</v>
      </c>
      <c r="D11" s="65">
        <v>9</v>
      </c>
    </row>
    <row r="12" spans="1:4">
      <c r="A12">
        <v>11</v>
      </c>
      <c r="B12" s="61">
        <v>204</v>
      </c>
      <c r="C12" s="70" t="s">
        <v>216</v>
      </c>
      <c r="D12" s="65">
        <v>10</v>
      </c>
    </row>
    <row r="13" spans="1:4">
      <c r="A13">
        <v>12</v>
      </c>
      <c r="B13" s="61">
        <v>205</v>
      </c>
      <c r="C13" s="70" t="s">
        <v>217</v>
      </c>
      <c r="D13" s="65">
        <v>11</v>
      </c>
    </row>
    <row r="14" spans="1:4">
      <c r="A14">
        <v>13</v>
      </c>
      <c r="B14" s="61">
        <v>206</v>
      </c>
      <c r="C14" s="70" t="s">
        <v>218</v>
      </c>
      <c r="D14" s="65">
        <v>12</v>
      </c>
    </row>
    <row r="15" spans="1:4">
      <c r="A15">
        <v>14</v>
      </c>
      <c r="B15" s="61">
        <v>207</v>
      </c>
      <c r="C15" s="70" t="s">
        <v>219</v>
      </c>
      <c r="D15" s="65">
        <v>13</v>
      </c>
    </row>
    <row r="16" spans="1:4">
      <c r="A16">
        <v>15</v>
      </c>
      <c r="B16" s="61">
        <v>208</v>
      </c>
      <c r="C16" s="70" t="s">
        <v>220</v>
      </c>
      <c r="D16" s="65">
        <v>14</v>
      </c>
    </row>
    <row r="17" spans="1:4">
      <c r="A17">
        <v>16</v>
      </c>
      <c r="B17" s="61">
        <v>216</v>
      </c>
      <c r="C17" s="59" t="s">
        <v>221</v>
      </c>
      <c r="D17" s="62"/>
    </row>
    <row r="18" spans="1:4">
      <c r="A18">
        <v>17</v>
      </c>
      <c r="B18" s="61">
        <v>217</v>
      </c>
      <c r="C18" s="64" t="s">
        <v>211</v>
      </c>
      <c r="D18" s="62"/>
    </row>
    <row r="19" spans="1:4">
      <c r="A19">
        <v>18</v>
      </c>
      <c r="B19" s="61">
        <v>218</v>
      </c>
      <c r="C19" s="63" t="s">
        <v>212</v>
      </c>
      <c r="D19" s="65">
        <v>17</v>
      </c>
    </row>
    <row r="20" spans="1:4">
      <c r="A20">
        <v>19</v>
      </c>
      <c r="B20" s="61">
        <v>209</v>
      </c>
      <c r="C20" s="64" t="s">
        <v>222</v>
      </c>
      <c r="D20" s="65" t="s">
        <v>223</v>
      </c>
    </row>
    <row r="21" spans="1:4">
      <c r="A21">
        <v>20</v>
      </c>
      <c r="B21" s="58">
        <v>219</v>
      </c>
      <c r="C21" s="59" t="s">
        <v>224</v>
      </c>
      <c r="D21" s="60"/>
    </row>
    <row r="22" spans="1:4">
      <c r="A22">
        <v>21</v>
      </c>
      <c r="B22" s="61">
        <v>239</v>
      </c>
      <c r="C22" s="59" t="s">
        <v>225</v>
      </c>
      <c r="D22" s="62"/>
    </row>
    <row r="23" spans="1:4">
      <c r="A23">
        <v>22</v>
      </c>
      <c r="B23" s="61">
        <v>242</v>
      </c>
      <c r="C23" s="59" t="s">
        <v>226</v>
      </c>
      <c r="D23" s="62"/>
    </row>
    <row r="24" spans="1:4">
      <c r="A24">
        <v>23</v>
      </c>
      <c r="B24" s="61">
        <v>243</v>
      </c>
      <c r="C24" s="64" t="s">
        <v>227</v>
      </c>
      <c r="D24" s="62"/>
    </row>
    <row r="25" spans="1:4">
      <c r="A25">
        <v>24</v>
      </c>
      <c r="B25" s="61">
        <v>244</v>
      </c>
      <c r="C25" s="63" t="s">
        <v>228</v>
      </c>
      <c r="D25" s="65">
        <v>23</v>
      </c>
    </row>
    <row r="26" spans="1:4">
      <c r="A26">
        <v>25</v>
      </c>
      <c r="B26" s="61">
        <v>245</v>
      </c>
      <c r="C26" s="59" t="s">
        <v>229</v>
      </c>
      <c r="D26" s="62"/>
    </row>
    <row r="27" spans="1:4">
      <c r="A27">
        <v>26</v>
      </c>
      <c r="B27" s="61">
        <v>246</v>
      </c>
      <c r="C27" s="64" t="s">
        <v>227</v>
      </c>
      <c r="D27" s="62"/>
    </row>
    <row r="28" spans="1:4">
      <c r="A28">
        <v>27</v>
      </c>
      <c r="B28" s="61">
        <v>247</v>
      </c>
      <c r="C28" s="63" t="s">
        <v>228</v>
      </c>
      <c r="D28" s="65">
        <v>26</v>
      </c>
    </row>
    <row r="29" spans="1:4">
      <c r="A29">
        <v>28</v>
      </c>
      <c r="B29" s="61">
        <v>240</v>
      </c>
      <c r="C29" s="63" t="s">
        <v>230</v>
      </c>
      <c r="D29" s="65" t="s">
        <v>231</v>
      </c>
    </row>
    <row r="30" spans="1:4">
      <c r="A30">
        <v>29</v>
      </c>
      <c r="B30" s="61">
        <v>241</v>
      </c>
      <c r="C30" s="63" t="s">
        <v>232</v>
      </c>
      <c r="D30" s="65">
        <v>28</v>
      </c>
    </row>
    <row r="31" spans="1:4">
      <c r="A31">
        <v>30</v>
      </c>
      <c r="B31" s="61">
        <v>248</v>
      </c>
      <c r="C31" s="59" t="s">
        <v>233</v>
      </c>
      <c r="D31" s="62"/>
    </row>
    <row r="32" spans="1:4">
      <c r="A32">
        <v>31</v>
      </c>
      <c r="B32" s="61">
        <v>249</v>
      </c>
      <c r="C32" s="64" t="s">
        <v>211</v>
      </c>
      <c r="D32" s="62"/>
    </row>
    <row r="33" spans="1:4">
      <c r="A33">
        <v>32</v>
      </c>
      <c r="B33" s="61">
        <v>250</v>
      </c>
      <c r="C33" s="63" t="s">
        <v>212</v>
      </c>
      <c r="D33" s="62"/>
    </row>
    <row r="34" spans="1:4">
      <c r="A34">
        <v>33</v>
      </c>
      <c r="B34" s="61">
        <v>220</v>
      </c>
      <c r="C34" s="64" t="s">
        <v>234</v>
      </c>
      <c r="D34" s="65" t="s">
        <v>235</v>
      </c>
    </row>
    <row r="35" spans="1:4">
      <c r="A35">
        <v>34</v>
      </c>
      <c r="B35" s="61">
        <v>221</v>
      </c>
      <c r="C35" s="63" t="s">
        <v>236</v>
      </c>
      <c r="D35" s="65">
        <v>33</v>
      </c>
    </row>
    <row r="36" spans="1:4">
      <c r="A36">
        <v>35</v>
      </c>
      <c r="B36" s="61">
        <v>224</v>
      </c>
      <c r="C36" s="59" t="s">
        <v>237</v>
      </c>
      <c r="D36" s="62"/>
    </row>
    <row r="37" spans="1:4">
      <c r="A37">
        <v>36</v>
      </c>
      <c r="B37" s="61">
        <v>228</v>
      </c>
      <c r="C37" s="59" t="s">
        <v>238</v>
      </c>
      <c r="D37" s="62"/>
    </row>
    <row r="38" spans="1:4">
      <c r="A38">
        <v>37</v>
      </c>
      <c r="B38" s="61">
        <v>229</v>
      </c>
      <c r="C38" s="64" t="s">
        <v>227</v>
      </c>
      <c r="D38" s="62"/>
    </row>
    <row r="39" spans="1:4">
      <c r="A39">
        <v>38</v>
      </c>
      <c r="B39" s="61">
        <v>230</v>
      </c>
      <c r="C39" s="64" t="s">
        <v>228</v>
      </c>
      <c r="D39" s="65">
        <v>37</v>
      </c>
    </row>
    <row r="40" spans="1:4">
      <c r="A40">
        <v>39</v>
      </c>
      <c r="B40" s="61">
        <v>231</v>
      </c>
      <c r="C40" s="63" t="s">
        <v>239</v>
      </c>
      <c r="D40" s="65">
        <v>38</v>
      </c>
    </row>
    <row r="41" spans="1:4">
      <c r="A41">
        <v>40</v>
      </c>
      <c r="B41" s="61">
        <v>232</v>
      </c>
      <c r="C41" s="59" t="s">
        <v>240</v>
      </c>
      <c r="D41" s="62"/>
    </row>
    <row r="42" spans="1:4">
      <c r="A42">
        <v>41</v>
      </c>
      <c r="B42" s="61">
        <v>234</v>
      </c>
      <c r="C42" s="59" t="s">
        <v>241</v>
      </c>
      <c r="D42" s="62"/>
    </row>
    <row r="43" spans="1:4">
      <c r="A43">
        <v>42</v>
      </c>
      <c r="B43" s="61">
        <v>235</v>
      </c>
      <c r="C43" s="64" t="s">
        <v>242</v>
      </c>
      <c r="D43" s="62"/>
    </row>
    <row r="44" spans="1:4">
      <c r="A44">
        <v>43</v>
      </c>
      <c r="B44" s="61">
        <v>236</v>
      </c>
      <c r="C44" s="63" t="s">
        <v>243</v>
      </c>
      <c r="D44" s="65">
        <v>42</v>
      </c>
    </row>
    <row r="45" spans="1:4">
      <c r="A45">
        <v>44</v>
      </c>
      <c r="B45" s="61">
        <v>237</v>
      </c>
      <c r="C45" s="63" t="s">
        <v>244</v>
      </c>
      <c r="D45" s="65">
        <v>43</v>
      </c>
    </row>
    <row r="46" spans="1:4">
      <c r="A46">
        <v>45</v>
      </c>
      <c r="B46" s="61">
        <v>238</v>
      </c>
      <c r="C46" s="63" t="s">
        <v>245</v>
      </c>
      <c r="D46" s="65">
        <v>44</v>
      </c>
    </row>
    <row r="47" spans="1:4" ht="30">
      <c r="A47">
        <v>46</v>
      </c>
      <c r="B47" s="61">
        <v>233</v>
      </c>
      <c r="C47" s="63" t="s">
        <v>246</v>
      </c>
      <c r="D47" s="65" t="s">
        <v>247</v>
      </c>
    </row>
    <row r="48" spans="1:4">
      <c r="A48">
        <v>47</v>
      </c>
      <c r="B48" s="61">
        <v>225</v>
      </c>
      <c r="C48" s="63" t="s">
        <v>248</v>
      </c>
      <c r="D48" s="65" t="s">
        <v>249</v>
      </c>
    </row>
    <row r="49" spans="1:4">
      <c r="A49">
        <v>48</v>
      </c>
      <c r="B49" s="61">
        <v>226</v>
      </c>
      <c r="C49" s="64" t="s">
        <v>250</v>
      </c>
      <c r="D49" s="65">
        <v>47</v>
      </c>
    </row>
    <row r="50" spans="1:4">
      <c r="A50">
        <v>49</v>
      </c>
      <c r="B50" s="61">
        <v>227</v>
      </c>
      <c r="C50" s="63" t="s">
        <v>251</v>
      </c>
      <c r="D50" s="65">
        <v>48</v>
      </c>
    </row>
    <row r="51" spans="1:4">
      <c r="A51">
        <v>50</v>
      </c>
      <c r="B51" s="61">
        <v>251</v>
      </c>
      <c r="C51" s="59" t="s">
        <v>252</v>
      </c>
      <c r="D51" s="62"/>
    </row>
    <row r="52" spans="1:4">
      <c r="A52">
        <v>51</v>
      </c>
      <c r="B52" s="61">
        <v>252</v>
      </c>
      <c r="C52" s="64" t="s">
        <v>253</v>
      </c>
      <c r="D52" s="62"/>
    </row>
    <row r="53" spans="1:4">
      <c r="A53">
        <v>52</v>
      </c>
      <c r="B53" s="61">
        <v>253</v>
      </c>
      <c r="C53" s="63" t="s">
        <v>254</v>
      </c>
      <c r="D53" s="62"/>
    </row>
    <row r="54" spans="1:4">
      <c r="A54">
        <v>53</v>
      </c>
      <c r="B54" s="61">
        <v>222</v>
      </c>
      <c r="C54" s="63" t="s">
        <v>255</v>
      </c>
      <c r="D54" s="65" t="s">
        <v>256</v>
      </c>
    </row>
    <row r="55" spans="1:4">
      <c r="A55">
        <v>54</v>
      </c>
      <c r="B55" s="61">
        <v>223</v>
      </c>
      <c r="C55" s="63" t="s">
        <v>257</v>
      </c>
      <c r="D55" s="65">
        <v>53</v>
      </c>
    </row>
    <row r="56" spans="1:4" ht="30">
      <c r="A56">
        <v>55</v>
      </c>
      <c r="B56" s="58">
        <v>290</v>
      </c>
      <c r="C56" s="64" t="s">
        <v>258</v>
      </c>
      <c r="D56" s="64" t="s">
        <v>259</v>
      </c>
    </row>
    <row r="57" spans="1:4">
      <c r="A57">
        <v>56</v>
      </c>
      <c r="B57" s="61">
        <v>283</v>
      </c>
      <c r="C57" s="59" t="s">
        <v>260</v>
      </c>
      <c r="D57" s="60"/>
    </row>
    <row r="58" spans="1:4">
      <c r="A58">
        <v>57</v>
      </c>
      <c r="B58" s="58">
        <v>284</v>
      </c>
      <c r="C58" s="64" t="s">
        <v>261</v>
      </c>
      <c r="D58" s="62"/>
    </row>
    <row r="59" spans="1:4">
      <c r="A59">
        <v>58</v>
      </c>
      <c r="B59" s="58">
        <v>285</v>
      </c>
      <c r="C59" s="63" t="s">
        <v>262</v>
      </c>
      <c r="D59" s="65">
        <v>57</v>
      </c>
    </row>
    <row r="60" spans="1:4">
      <c r="A60">
        <v>59</v>
      </c>
      <c r="B60" s="61">
        <v>286</v>
      </c>
      <c r="C60" s="59" t="s">
        <v>263</v>
      </c>
      <c r="D60" s="60"/>
    </row>
    <row r="61" spans="1:4">
      <c r="A61">
        <v>60</v>
      </c>
      <c r="B61" s="58">
        <v>287</v>
      </c>
      <c r="C61" s="64" t="s">
        <v>261</v>
      </c>
      <c r="D61" s="62"/>
    </row>
    <row r="62" spans="1:4">
      <c r="A62">
        <v>61</v>
      </c>
      <c r="B62" s="58">
        <v>288</v>
      </c>
      <c r="C62" s="63" t="s">
        <v>262</v>
      </c>
      <c r="D62" s="65">
        <v>60</v>
      </c>
    </row>
    <row r="63" spans="1:4">
      <c r="A63">
        <v>62</v>
      </c>
      <c r="B63" s="58">
        <v>291</v>
      </c>
      <c r="C63" s="64" t="s">
        <v>264</v>
      </c>
      <c r="D63" s="64" t="s">
        <v>265</v>
      </c>
    </row>
    <row r="64" spans="1:4">
      <c r="A64">
        <v>63</v>
      </c>
      <c r="B64" s="61">
        <v>254</v>
      </c>
      <c r="C64" s="59" t="s">
        <v>266</v>
      </c>
      <c r="D64" s="60"/>
    </row>
    <row r="65" spans="1:4">
      <c r="A65">
        <v>64</v>
      </c>
      <c r="B65" s="61">
        <v>257</v>
      </c>
      <c r="C65" s="59" t="s">
        <v>267</v>
      </c>
      <c r="D65" s="66"/>
    </row>
    <row r="66" spans="1:4">
      <c r="A66">
        <v>65</v>
      </c>
      <c r="B66" s="58">
        <v>258</v>
      </c>
      <c r="C66" s="63" t="s">
        <v>268</v>
      </c>
      <c r="D66" s="66"/>
    </row>
    <row r="67" spans="1:4">
      <c r="A67">
        <v>66</v>
      </c>
      <c r="B67" s="58">
        <v>259</v>
      </c>
      <c r="C67" s="63" t="s">
        <v>269</v>
      </c>
      <c r="D67" s="63">
        <v>65</v>
      </c>
    </row>
    <row r="68" spans="1:4">
      <c r="A68">
        <v>67</v>
      </c>
      <c r="B68" s="58">
        <v>260</v>
      </c>
      <c r="C68" s="63" t="s">
        <v>270</v>
      </c>
      <c r="D68" s="63">
        <v>66</v>
      </c>
    </row>
    <row r="69" spans="1:4">
      <c r="A69">
        <v>68</v>
      </c>
      <c r="B69" s="58">
        <v>261</v>
      </c>
      <c r="C69" s="63" t="s">
        <v>271</v>
      </c>
      <c r="D69" s="63">
        <v>67</v>
      </c>
    </row>
    <row r="70" spans="1:4" ht="30">
      <c r="A70">
        <v>69</v>
      </c>
      <c r="B70" s="58">
        <v>262</v>
      </c>
      <c r="C70" s="63" t="s">
        <v>272</v>
      </c>
      <c r="D70" s="63">
        <v>68</v>
      </c>
    </row>
    <row r="71" spans="1:4">
      <c r="A71">
        <v>70</v>
      </c>
      <c r="B71" s="58">
        <v>263</v>
      </c>
      <c r="C71" s="63" t="s">
        <v>273</v>
      </c>
      <c r="D71" s="63">
        <v>69</v>
      </c>
    </row>
    <row r="72" spans="1:4">
      <c r="A72">
        <v>71</v>
      </c>
      <c r="B72" s="58">
        <v>264</v>
      </c>
      <c r="C72" s="63" t="s">
        <v>274</v>
      </c>
      <c r="D72" s="63">
        <v>70</v>
      </c>
    </row>
    <row r="73" spans="1:4">
      <c r="A73">
        <v>72</v>
      </c>
      <c r="B73" s="58">
        <v>265</v>
      </c>
      <c r="C73" s="63" t="s">
        <v>275</v>
      </c>
      <c r="D73" s="63">
        <v>71</v>
      </c>
    </row>
    <row r="74" spans="1:4">
      <c r="A74">
        <v>73</v>
      </c>
      <c r="B74" s="58">
        <v>266</v>
      </c>
      <c r="C74" s="63" t="s">
        <v>276</v>
      </c>
      <c r="D74" s="63">
        <v>72</v>
      </c>
    </row>
    <row r="75" spans="1:4">
      <c r="A75">
        <v>74</v>
      </c>
      <c r="B75" s="58">
        <v>267</v>
      </c>
      <c r="C75" s="63" t="s">
        <v>277</v>
      </c>
      <c r="D75" s="63">
        <v>73</v>
      </c>
    </row>
    <row r="76" spans="1:4">
      <c r="A76">
        <v>75</v>
      </c>
      <c r="B76" s="58">
        <v>268</v>
      </c>
      <c r="C76" s="63" t="s">
        <v>278</v>
      </c>
      <c r="D76" s="63">
        <v>74</v>
      </c>
    </row>
    <row r="77" spans="1:4">
      <c r="A77">
        <v>76</v>
      </c>
      <c r="B77" s="58">
        <v>269</v>
      </c>
      <c r="C77" s="63" t="s">
        <v>279</v>
      </c>
      <c r="D77" s="65">
        <v>75</v>
      </c>
    </row>
    <row r="78" spans="1:4">
      <c r="A78">
        <v>77</v>
      </c>
      <c r="B78" s="58">
        <v>255</v>
      </c>
      <c r="C78" s="64" t="s">
        <v>280</v>
      </c>
      <c r="D78" s="65">
        <v>76</v>
      </c>
    </row>
    <row r="79" spans="1:4">
      <c r="A79">
        <v>78</v>
      </c>
      <c r="B79" s="67">
        <v>256</v>
      </c>
      <c r="C79" s="63" t="s">
        <v>281</v>
      </c>
      <c r="D79" s="65">
        <v>77</v>
      </c>
    </row>
    <row r="80" spans="1:4">
      <c r="A80">
        <v>79</v>
      </c>
      <c r="B80" s="58">
        <v>292</v>
      </c>
      <c r="C80" s="64" t="s">
        <v>282</v>
      </c>
      <c r="D80" s="64" t="s">
        <v>283</v>
      </c>
    </row>
    <row r="81" spans="1:4">
      <c r="A81">
        <v>80</v>
      </c>
      <c r="B81" s="61">
        <v>270</v>
      </c>
      <c r="C81" s="59" t="s">
        <v>284</v>
      </c>
      <c r="D81" s="60"/>
    </row>
    <row r="82" spans="1:4">
      <c r="A82">
        <v>81</v>
      </c>
      <c r="B82" s="58">
        <v>271</v>
      </c>
      <c r="C82" s="63" t="s">
        <v>285</v>
      </c>
      <c r="D82" s="62"/>
    </row>
    <row r="83" spans="1:4">
      <c r="A83">
        <v>82</v>
      </c>
      <c r="B83" s="58">
        <v>272</v>
      </c>
      <c r="C83" s="63" t="s">
        <v>286</v>
      </c>
      <c r="D83" s="65">
        <v>81</v>
      </c>
    </row>
    <row r="84" spans="1:4">
      <c r="A84">
        <v>83</v>
      </c>
      <c r="B84" s="58">
        <v>273</v>
      </c>
      <c r="C84" s="63" t="s">
        <v>287</v>
      </c>
      <c r="D84" s="65">
        <v>82</v>
      </c>
    </row>
    <row r="85" spans="1:4">
      <c r="A85">
        <v>84</v>
      </c>
      <c r="B85" s="58">
        <v>274</v>
      </c>
      <c r="C85" s="63" t="s">
        <v>288</v>
      </c>
      <c r="D85" s="65">
        <v>83</v>
      </c>
    </row>
    <row r="86" spans="1:4">
      <c r="A86">
        <v>85</v>
      </c>
      <c r="B86" s="58">
        <v>275</v>
      </c>
      <c r="C86" s="63" t="s">
        <v>289</v>
      </c>
      <c r="D86" s="65">
        <v>84</v>
      </c>
    </row>
    <row r="87" spans="1:4">
      <c r="A87">
        <v>86</v>
      </c>
      <c r="B87" s="58">
        <v>276</v>
      </c>
      <c r="C87" s="63" t="s">
        <v>290</v>
      </c>
      <c r="D87" s="65">
        <v>85</v>
      </c>
    </row>
    <row r="88" spans="1:4">
      <c r="A88">
        <v>87</v>
      </c>
      <c r="B88" s="58">
        <v>277</v>
      </c>
      <c r="C88" s="63" t="s">
        <v>291</v>
      </c>
      <c r="D88" s="65">
        <v>86</v>
      </c>
    </row>
    <row r="89" spans="1:4">
      <c r="A89">
        <v>88</v>
      </c>
      <c r="B89" s="58">
        <v>278</v>
      </c>
      <c r="C89" s="63" t="s">
        <v>292</v>
      </c>
      <c r="D89" s="65">
        <v>87</v>
      </c>
    </row>
    <row r="90" spans="1:4">
      <c r="A90">
        <v>89</v>
      </c>
      <c r="B90" s="58">
        <v>293</v>
      </c>
      <c r="C90" s="64" t="s">
        <v>293</v>
      </c>
      <c r="D90" s="64" t="s">
        <v>294</v>
      </c>
    </row>
    <row r="91" spans="1:4">
      <c r="A91">
        <v>90</v>
      </c>
      <c r="B91" s="61">
        <v>279</v>
      </c>
      <c r="C91" s="59" t="s">
        <v>295</v>
      </c>
      <c r="D91" s="60"/>
    </row>
    <row r="92" spans="1:4">
      <c r="A92">
        <v>91</v>
      </c>
      <c r="B92" s="58">
        <v>280</v>
      </c>
      <c r="C92" s="64" t="s">
        <v>261</v>
      </c>
      <c r="D92" s="62"/>
    </row>
    <row r="93" spans="1:4">
      <c r="A93">
        <v>92</v>
      </c>
      <c r="B93" s="58">
        <v>281</v>
      </c>
      <c r="C93" s="63" t="s">
        <v>262</v>
      </c>
      <c r="D93" s="65">
        <v>91</v>
      </c>
    </row>
    <row r="94" spans="1:4">
      <c r="A94">
        <v>93</v>
      </c>
      <c r="B94" s="58">
        <v>282</v>
      </c>
      <c r="C94" s="63" t="s">
        <v>296</v>
      </c>
      <c r="D94" s="65">
        <v>92</v>
      </c>
    </row>
    <row r="95" spans="1:4">
      <c r="A95">
        <v>94</v>
      </c>
      <c r="B95" s="58">
        <v>294</v>
      </c>
      <c r="C95" s="64" t="s">
        <v>297</v>
      </c>
      <c r="D95" s="64" t="s">
        <v>298</v>
      </c>
    </row>
    <row r="96" spans="1:4">
      <c r="A96">
        <v>95</v>
      </c>
      <c r="B96" s="58">
        <v>295</v>
      </c>
      <c r="C96" s="64" t="s">
        <v>299</v>
      </c>
      <c r="D96" s="64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C1:L29"/>
  <sheetViews>
    <sheetView workbookViewId="0">
      <selection activeCell="G1" sqref="G1"/>
    </sheetView>
  </sheetViews>
  <sheetFormatPr defaultRowHeight="15"/>
  <cols>
    <col min="4" max="4" width="36" customWidth="1"/>
    <col min="5" max="6" width="18.5703125" customWidth="1"/>
    <col min="9" max="9" width="26.85546875" customWidth="1"/>
  </cols>
  <sheetData>
    <row r="1" spans="3:12">
      <c r="C1" s="74" t="s">
        <v>318</v>
      </c>
      <c r="D1" t="s">
        <v>112</v>
      </c>
      <c r="E1" t="s">
        <v>316</v>
      </c>
      <c r="F1" s="74" t="s">
        <v>317</v>
      </c>
    </row>
    <row r="3" spans="3:12">
      <c r="D3" s="51" t="s">
        <v>197</v>
      </c>
      <c r="E3" s="83"/>
    </row>
    <row r="4" spans="3:12">
      <c r="D4" s="51" t="s">
        <v>186</v>
      </c>
      <c r="E4" s="83"/>
    </row>
    <row r="5" spans="3:12">
      <c r="D5" s="51" t="s">
        <v>195</v>
      </c>
      <c r="E5" s="83"/>
    </row>
    <row r="6" spans="3:12">
      <c r="D6" s="50" t="s">
        <v>119</v>
      </c>
      <c r="E6" s="84"/>
      <c r="I6" s="74" t="s">
        <v>320</v>
      </c>
      <c r="J6" s="74"/>
      <c r="K6" s="74"/>
      <c r="L6" s="74"/>
    </row>
    <row r="7" spans="3:12">
      <c r="D7" s="50" t="s">
        <v>125</v>
      </c>
      <c r="E7" s="84"/>
      <c r="I7" s="74"/>
      <c r="J7" s="74" t="s">
        <v>321</v>
      </c>
      <c r="K7" s="74"/>
      <c r="L7" s="74"/>
    </row>
    <row r="8" spans="3:12">
      <c r="D8" s="50" t="s">
        <v>115</v>
      </c>
      <c r="E8" s="84"/>
      <c r="I8" s="74"/>
      <c r="J8" s="74"/>
      <c r="K8" s="74" t="s">
        <v>112</v>
      </c>
      <c r="L8" s="74"/>
    </row>
    <row r="9" spans="3:12">
      <c r="D9" s="50" t="s">
        <v>148</v>
      </c>
      <c r="E9" s="84"/>
      <c r="I9" s="74"/>
      <c r="J9" s="74"/>
      <c r="K9" s="74"/>
      <c r="L9" s="74" t="s">
        <v>316</v>
      </c>
    </row>
    <row r="10" spans="3:12">
      <c r="D10" s="49"/>
      <c r="E10" s="85"/>
    </row>
    <row r="11" spans="3:12">
      <c r="D11" s="51"/>
      <c r="E11" s="83"/>
    </row>
    <row r="12" spans="3:12">
      <c r="D12" s="49"/>
      <c r="E12" s="85"/>
    </row>
    <row r="13" spans="3:12">
      <c r="D13" s="53"/>
      <c r="E13" s="86"/>
    </row>
    <row r="14" spans="3:12">
      <c r="D14" s="53"/>
      <c r="E14" s="86"/>
    </row>
    <row r="15" spans="3:12">
      <c r="D15" s="49"/>
      <c r="E15" s="85"/>
    </row>
    <row r="16" spans="3:12">
      <c r="D16" s="53"/>
      <c r="E16" s="86"/>
    </row>
    <row r="17" spans="4:5">
      <c r="D17" s="49"/>
      <c r="E17" s="85"/>
    </row>
    <row r="18" spans="4:5">
      <c r="D18" s="53"/>
      <c r="E18" s="86"/>
    </row>
    <row r="19" spans="4:5">
      <c r="D19" s="49"/>
      <c r="E19" s="85"/>
    </row>
    <row r="20" spans="4:5">
      <c r="D20" s="49"/>
      <c r="E20" s="85"/>
    </row>
    <row r="21" spans="4:5">
      <c r="D21" s="49"/>
      <c r="E21" s="85"/>
    </row>
    <row r="22" spans="4:5">
      <c r="D22" s="53"/>
      <c r="E22" s="86"/>
    </row>
    <row r="23" spans="4:5">
      <c r="D23" s="53"/>
      <c r="E23" s="86"/>
    </row>
    <row r="24" spans="4:5">
      <c r="D24" s="49"/>
      <c r="E24" s="85"/>
    </row>
    <row r="25" spans="4:5">
      <c r="D25" s="49"/>
      <c r="E25" s="85"/>
    </row>
    <row r="26" spans="4:5">
      <c r="D26" s="53"/>
      <c r="E26" s="86"/>
    </row>
    <row r="27" spans="4:5">
      <c r="D27" s="53"/>
      <c r="E27" s="86"/>
    </row>
    <row r="28" spans="4:5">
      <c r="D28" s="53"/>
      <c r="E28" s="86"/>
    </row>
    <row r="29" spans="4:5">
      <c r="D29" s="54"/>
      <c r="E29" s="87"/>
    </row>
  </sheetData>
  <sortState ref="D3:D96">
    <sortCondition ref="D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C1:L50"/>
  <sheetViews>
    <sheetView topLeftCell="C1" workbookViewId="0">
      <selection activeCell="D15" sqref="D15"/>
    </sheetView>
  </sheetViews>
  <sheetFormatPr defaultRowHeight="15"/>
  <cols>
    <col min="3" max="3" width="84.140625" customWidth="1"/>
    <col min="4" max="4" width="21.7109375" customWidth="1"/>
    <col min="5" max="5" width="14" customWidth="1"/>
    <col min="6" max="6" width="10.85546875" customWidth="1"/>
    <col min="7" max="7" width="27.7109375" customWidth="1"/>
    <col min="8" max="8" width="36.7109375" customWidth="1"/>
    <col min="9" max="9" width="20.28515625" customWidth="1"/>
    <col min="10" max="10" width="21.28515625" customWidth="1"/>
    <col min="12" max="12" width="14.7109375" customWidth="1"/>
  </cols>
  <sheetData>
    <row r="1" spans="3:12" ht="45.75" customHeight="1">
      <c r="C1" s="82"/>
      <c r="D1" s="81" t="s">
        <v>313</v>
      </c>
      <c r="E1" s="80" t="s">
        <v>319</v>
      </c>
      <c r="F1" s="80" t="s">
        <v>310</v>
      </c>
      <c r="G1" s="80" t="s">
        <v>311</v>
      </c>
      <c r="H1" s="80" t="s">
        <v>312</v>
      </c>
      <c r="I1" s="81" t="s">
        <v>314</v>
      </c>
      <c r="J1" s="81" t="s">
        <v>315</v>
      </c>
      <c r="K1" s="81" t="s">
        <v>318</v>
      </c>
      <c r="L1" s="81" t="s">
        <v>325</v>
      </c>
    </row>
    <row r="2" spans="3:12">
      <c r="C2" s="22" t="s">
        <v>198</v>
      </c>
      <c r="D2" s="75"/>
    </row>
    <row r="3" spans="3:12">
      <c r="C3" s="22" t="s">
        <v>187</v>
      </c>
      <c r="D3" s="75"/>
    </row>
    <row r="4" spans="3:12">
      <c r="C4" s="20" t="s">
        <v>127</v>
      </c>
      <c r="D4" s="6"/>
    </row>
    <row r="5" spans="3:12">
      <c r="C5" s="22" t="s">
        <v>203</v>
      </c>
      <c r="D5" s="75"/>
    </row>
    <row r="6" spans="3:12">
      <c r="C6" s="22" t="s">
        <v>194</v>
      </c>
      <c r="D6" s="75"/>
    </row>
    <row r="7" spans="3:12">
      <c r="C7" s="22" t="s">
        <v>206</v>
      </c>
      <c r="D7" s="75"/>
    </row>
    <row r="8" spans="3:12">
      <c r="C8" s="22" t="s">
        <v>134</v>
      </c>
      <c r="D8" s="75"/>
    </row>
    <row r="9" spans="3:12">
      <c r="C9" s="22" t="s">
        <v>133</v>
      </c>
      <c r="D9" s="75"/>
    </row>
    <row r="10" spans="3:12">
      <c r="C10" s="20" t="s">
        <v>135</v>
      </c>
      <c r="D10" s="6"/>
    </row>
    <row r="11" spans="3:12">
      <c r="C11" s="22" t="s">
        <v>200</v>
      </c>
      <c r="D11" s="75"/>
    </row>
    <row r="12" spans="3:12">
      <c r="C12" s="22" t="s">
        <v>185</v>
      </c>
      <c r="D12" s="75"/>
    </row>
    <row r="13" spans="3:12">
      <c r="C13" s="22" t="s">
        <v>201</v>
      </c>
      <c r="D13" s="75"/>
    </row>
    <row r="14" spans="3:12">
      <c r="C14" s="22" t="s">
        <v>204</v>
      </c>
      <c r="D14" s="75"/>
    </row>
    <row r="15" spans="3:12" ht="19.5" customHeight="1">
      <c r="C15" s="22" t="s">
        <v>192</v>
      </c>
      <c r="D15" s="75"/>
    </row>
    <row r="16" spans="3:12">
      <c r="C16" s="22" t="s">
        <v>189</v>
      </c>
      <c r="D16" s="75"/>
    </row>
    <row r="17" spans="3:4">
      <c r="C17" s="22" t="s">
        <v>191</v>
      </c>
      <c r="D17" s="75"/>
    </row>
    <row r="18" spans="3:4">
      <c r="C18" s="22" t="s">
        <v>193</v>
      </c>
      <c r="D18" s="75"/>
    </row>
    <row r="19" spans="3:4">
      <c r="C19" s="20" t="s">
        <v>126</v>
      </c>
      <c r="D19" s="6"/>
    </row>
    <row r="20" spans="3:4">
      <c r="C20" s="20" t="s">
        <v>128</v>
      </c>
      <c r="D20" s="6"/>
    </row>
    <row r="21" spans="3:4">
      <c r="C21" s="22" t="s">
        <v>190</v>
      </c>
      <c r="D21" s="75"/>
    </row>
    <row r="22" spans="3:4">
      <c r="C22" s="29" t="s">
        <v>305</v>
      </c>
      <c r="D22" s="76"/>
    </row>
    <row r="23" spans="3:4">
      <c r="C23" s="27" t="s">
        <v>304</v>
      </c>
      <c r="D23" s="77"/>
    </row>
    <row r="24" spans="3:4">
      <c r="C24" s="22" t="s">
        <v>158</v>
      </c>
      <c r="D24" s="75"/>
    </row>
    <row r="25" spans="3:4">
      <c r="C25" s="22" t="s">
        <v>140</v>
      </c>
      <c r="D25" s="75"/>
    </row>
    <row r="26" spans="3:4" ht="18" customHeight="1">
      <c r="C26" s="22" t="s">
        <v>142</v>
      </c>
      <c r="D26" s="75"/>
    </row>
    <row r="27" spans="3:4" ht="17.25" customHeight="1">
      <c r="C27" s="22" t="s">
        <v>144</v>
      </c>
      <c r="D27" s="75"/>
    </row>
    <row r="28" spans="3:4" ht="24" customHeight="1">
      <c r="C28" s="22" t="s">
        <v>143</v>
      </c>
      <c r="D28" s="75"/>
    </row>
    <row r="29" spans="3:4">
      <c r="C29" s="22" t="s">
        <v>199</v>
      </c>
      <c r="D29" s="75"/>
    </row>
    <row r="30" spans="3:4">
      <c r="C30" s="22" t="s">
        <v>205</v>
      </c>
      <c r="D30" s="75"/>
    </row>
    <row r="31" spans="3:4">
      <c r="C31" s="22" t="s">
        <v>196</v>
      </c>
      <c r="D31" s="75"/>
    </row>
    <row r="32" spans="3:4">
      <c r="C32" s="20" t="s">
        <v>114</v>
      </c>
      <c r="D32" s="6"/>
    </row>
    <row r="33" spans="3:4">
      <c r="C33" s="22" t="s">
        <v>149</v>
      </c>
      <c r="D33" s="75"/>
    </row>
    <row r="34" spans="3:4">
      <c r="C34" s="22" t="s">
        <v>132</v>
      </c>
      <c r="D34" s="75"/>
    </row>
    <row r="35" spans="3:4">
      <c r="C35" s="22" t="s">
        <v>139</v>
      </c>
      <c r="D35" s="75"/>
    </row>
    <row r="36" spans="3:4">
      <c r="C36" s="22" t="s">
        <v>306</v>
      </c>
      <c r="D36" s="75"/>
    </row>
    <row r="37" spans="3:4">
      <c r="C37" s="22" t="s">
        <v>188</v>
      </c>
      <c r="D37" s="75"/>
    </row>
    <row r="38" spans="3:4">
      <c r="C38" s="73" t="s">
        <v>129</v>
      </c>
      <c r="D38" s="78"/>
    </row>
    <row r="39" spans="3:4">
      <c r="C39" s="29" t="s">
        <v>157</v>
      </c>
      <c r="D39" s="76"/>
    </row>
    <row r="40" spans="3:4">
      <c r="C40" s="35" t="s">
        <v>155</v>
      </c>
      <c r="D40" s="79"/>
    </row>
    <row r="41" spans="3:4">
      <c r="C41" s="22" t="s">
        <v>202</v>
      </c>
      <c r="D41" s="75"/>
    </row>
    <row r="42" spans="3:4">
      <c r="C42" s="29" t="s">
        <v>153</v>
      </c>
      <c r="D42" s="76"/>
    </row>
    <row r="43" spans="3:4">
      <c r="C43" s="35" t="s">
        <v>307</v>
      </c>
      <c r="D43" s="79"/>
    </row>
    <row r="44" spans="3:4">
      <c r="C44" s="35" t="s">
        <v>156</v>
      </c>
      <c r="D44" s="79"/>
    </row>
    <row r="45" spans="3:4">
      <c r="C45" s="20" t="s">
        <v>130</v>
      </c>
      <c r="D45" s="6"/>
    </row>
    <row r="46" spans="3:4">
      <c r="C46" s="35" t="s">
        <v>154</v>
      </c>
      <c r="D46" s="79"/>
    </row>
    <row r="47" spans="3:4" ht="14.25" customHeight="1">
      <c r="C47" s="20" t="s">
        <v>117</v>
      </c>
      <c r="D47" s="6"/>
    </row>
    <row r="48" spans="3:4" ht="14.25" customHeight="1">
      <c r="C48" s="22" t="s">
        <v>145</v>
      </c>
      <c r="D48" s="75"/>
    </row>
    <row r="49" spans="3:4" ht="14.25" customHeight="1">
      <c r="C49" s="22" t="s">
        <v>138</v>
      </c>
      <c r="D49" s="75"/>
    </row>
    <row r="50" spans="3:4" ht="14.25" customHeight="1">
      <c r="C50" s="27" t="s">
        <v>308</v>
      </c>
      <c r="D50" s="77"/>
    </row>
  </sheetData>
  <sortState ref="C2:C96">
    <sortCondition ref="C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C2:D9"/>
  <sheetViews>
    <sheetView workbookViewId="0">
      <selection activeCell="C4" sqref="C4"/>
    </sheetView>
  </sheetViews>
  <sheetFormatPr defaultRowHeight="15"/>
  <cols>
    <col min="3" max="3" width="33.85546875" customWidth="1"/>
  </cols>
  <sheetData>
    <row r="2" spans="3:4">
      <c r="C2" t="s">
        <v>323</v>
      </c>
    </row>
    <row r="3" spans="3:4">
      <c r="C3" t="s">
        <v>322</v>
      </c>
      <c r="D3" t="s">
        <v>309</v>
      </c>
    </row>
    <row r="4" spans="3:4">
      <c r="C4" t="s">
        <v>324</v>
      </c>
    </row>
    <row r="8" spans="3:4">
      <c r="C8" t="s">
        <v>326</v>
      </c>
    </row>
    <row r="9" spans="3:4">
      <c r="C9" t="s">
        <v>327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D2:K3"/>
  <sheetViews>
    <sheetView workbookViewId="0">
      <selection activeCell="F13" sqref="F13"/>
    </sheetView>
  </sheetViews>
  <sheetFormatPr defaultRowHeight="15"/>
  <cols>
    <col min="5" max="5" width="16.5703125" customWidth="1"/>
    <col min="6" max="6" width="18.85546875" customWidth="1"/>
    <col min="7" max="7" width="20.28515625" customWidth="1"/>
    <col min="8" max="8" width="39.28515625" customWidth="1"/>
    <col min="9" max="9" width="15.5703125" customWidth="1"/>
    <col min="10" max="10" width="15.28515625" customWidth="1"/>
    <col min="11" max="11" width="15.5703125" customWidth="1"/>
  </cols>
  <sheetData>
    <row r="2" spans="4:11">
      <c r="D2" t="s">
        <v>328</v>
      </c>
      <c r="E2" t="s">
        <v>2</v>
      </c>
      <c r="F2" t="s">
        <v>329</v>
      </c>
      <c r="G2" t="s">
        <v>330</v>
      </c>
      <c r="H2" t="s">
        <v>333</v>
      </c>
      <c r="I2" t="s">
        <v>332</v>
      </c>
      <c r="J2" t="s">
        <v>334</v>
      </c>
      <c r="K2" t="s">
        <v>335</v>
      </c>
    </row>
    <row r="3" spans="4:11">
      <c r="H3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Справочники</vt:lpstr>
      <vt:lpstr>Структура продукта</vt:lpstr>
      <vt:lpstr>Операции</vt:lpstr>
      <vt:lpstr>Последовательность</vt:lpstr>
      <vt:lpstr>РЦ</vt:lpstr>
      <vt:lpstr>Процессы</vt:lpstr>
      <vt:lpstr>НУ для алгоритма расстановки</vt:lpstr>
      <vt:lpstr>Список работ по производства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valery</cp:lastModifiedBy>
  <cp:lastPrinted>2019-10-04T08:10:52Z</cp:lastPrinted>
  <dcterms:created xsi:type="dcterms:W3CDTF">2015-06-05T18:19:34Z</dcterms:created>
  <dcterms:modified xsi:type="dcterms:W3CDTF">2019-12-25T09:27:24Z</dcterms:modified>
</cp:coreProperties>
</file>